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A:\MutualFunds\Marketing\Website\Quarterly Holdings\Q2\"/>
    </mc:Choice>
  </mc:AlternateContent>
  <xr:revisionPtr revIDLastSave="0" documentId="13_ncr:1_{CB495707-B399-4458-9DA4-7B95A0006AE3}" xr6:coauthVersionLast="36" xr6:coauthVersionMax="36" xr10:uidLastSave="{00000000-0000-0000-0000-000000000000}"/>
  <bookViews>
    <workbookView xWindow="360" yWindow="330" windowWidth="20840" windowHeight="8240" xr2:uid="{00000000-000D-0000-FFFF-FFFF00000000}"/>
  </bookViews>
  <sheets>
    <sheet name="NEEGX-NEEIX" sheetId="1" r:id="rId1"/>
  </sheets>
  <externalReferences>
    <externalReference r:id="rId2"/>
  </externalReferences>
  <definedNames>
    <definedName name="_xlnm.Print_Area" localSheetId="0">'NEEGX-NEEIX'!$A$1:$G$79</definedName>
  </definedNames>
  <calcPr calcId="191029"/>
</workbook>
</file>

<file path=xl/calcChain.xml><?xml version="1.0" encoding="utf-8"?>
<calcChain xmlns="http://schemas.openxmlformats.org/spreadsheetml/2006/main">
  <c r="G75" i="1" l="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alcChain>
</file>

<file path=xl/sharedStrings.xml><?xml version="1.0" encoding="utf-8"?>
<sst xmlns="http://schemas.openxmlformats.org/spreadsheetml/2006/main" count="335" uniqueCount="223">
  <si>
    <t/>
  </si>
  <si>
    <t>Ticker</t>
  </si>
  <si>
    <t>Security Description</t>
  </si>
  <si>
    <t>Shares/Par</t>
  </si>
  <si>
    <t>Market Value</t>
  </si>
  <si>
    <t>Sector</t>
  </si>
  <si>
    <t>Industry</t>
  </si>
  <si>
    <t>Market Capitalization</t>
  </si>
  <si>
    <t>THESE SECURITIES HAVE NOT BEEN APPROVED OR DISAPPROVED BY THE SECURITIES AND EXCHANGE COMMISSION OR ANY STATE SECURITIES COMMISSION NOR HAS THE SECURITIES AND EXCHANGE COMMISSION OR ANY STATE SECURITIES COMMISSION PASSED UPON THE ACCURACY OR ADEQUACY OF THIS DOCUMENT. ANY REPRESENTATION TO THE CONTRARY IS A CRIMINAL OFFENSE.</t>
  </si>
  <si>
    <t>For details regarding the Needham Funds, please contact Needham Investment Management L.L.C. at 1-800-625-7071.</t>
  </si>
  <si>
    <t>The Global Industry Classification Standard (GICS®) was developed by and/or is the exclusive property of MSCI, Inc. and Standard &amp; Poor's Financial Services LLC (“S&amp;P”).  GICS is a service mark of MSCI and S&amp;P and has been licensed for use by U.S. Bancorp Fund Services, LLC.</t>
  </si>
  <si>
    <t> </t>
  </si>
  <si>
    <t>ACVA</t>
  </si>
  <si>
    <t>ACV Auctions, Inc.</t>
  </si>
  <si>
    <t>Industrials</t>
  </si>
  <si>
    <t>Commercial Services &amp; Supplies</t>
  </si>
  <si>
    <t>00091G104</t>
  </si>
  <si>
    <t>ADTN</t>
  </si>
  <si>
    <t>ADTRAN, Inc.</t>
  </si>
  <si>
    <t>Information Technology</t>
  </si>
  <si>
    <t>Communications Equipment</t>
  </si>
  <si>
    <t>00738A106</t>
  </si>
  <si>
    <t>AL</t>
  </si>
  <si>
    <t>Air Lease Corp.</t>
  </si>
  <si>
    <t>Trading Companies &amp; Distributors</t>
  </si>
  <si>
    <t>00912X302</t>
  </si>
  <si>
    <t>AKAM</t>
  </si>
  <si>
    <t>Akamai Technologies, Inc.</t>
  </si>
  <si>
    <t>IT Services</t>
  </si>
  <si>
    <t>00971T101</t>
  </si>
  <si>
    <t>BIRD</t>
  </si>
  <si>
    <t>Allbirds, Inc.</t>
  </si>
  <si>
    <t>Consumer Discretionary</t>
  </si>
  <si>
    <t>Textiles, Apparel &amp; Luxury Goods</t>
  </si>
  <si>
    <t>01675A109</t>
  </si>
  <si>
    <t>GOOGL</t>
  </si>
  <si>
    <t>Alphabet, Inc.</t>
  </si>
  <si>
    <t>Communication Services</t>
  </si>
  <si>
    <t>Interactive Media &amp; Services</t>
  </si>
  <si>
    <t>02079K305</t>
  </si>
  <si>
    <t>AYX</t>
  </si>
  <si>
    <t>Alteryx, Inc.</t>
  </si>
  <si>
    <t>Software</t>
  </si>
  <si>
    <t>02156B103</t>
  </si>
  <si>
    <t>AMT</t>
  </si>
  <si>
    <t>American Tower Corp.</t>
  </si>
  <si>
    <t>Real Estate</t>
  </si>
  <si>
    <t>Equity Real Estate Investment Trusts (REITs)</t>
  </si>
  <si>
    <t>03027X100</t>
  </si>
  <si>
    <t>ADI</t>
  </si>
  <si>
    <t>Analog Devices, Inc.</t>
  </si>
  <si>
    <t>Semiconductors &amp; Semiconductor Equipment</t>
  </si>
  <si>
    <t>AAPL</t>
  </si>
  <si>
    <t>Apple, Inc.</t>
  </si>
  <si>
    <t>Technology Hardware, Storage &amp; Peripherals</t>
  </si>
  <si>
    <t>AMAT</t>
  </si>
  <si>
    <t>Applied Materials, Inc.</t>
  </si>
  <si>
    <t>ASML</t>
  </si>
  <si>
    <t>ASML Holding NV</t>
  </si>
  <si>
    <t>N07059210</t>
  </si>
  <si>
    <t>ASPN</t>
  </si>
  <si>
    <t>Aspen Aerogels, Inc.</t>
  </si>
  <si>
    <t>Materials</t>
  </si>
  <si>
    <t>Chemicals</t>
  </si>
  <si>
    <t>04523Y105</t>
  </si>
  <si>
    <t>AXTI</t>
  </si>
  <si>
    <t>AXT, Inc.</t>
  </si>
  <si>
    <t>00246W103</t>
  </si>
  <si>
    <t>BDX</t>
  </si>
  <si>
    <t>Becton Dickinson &amp; Co.</t>
  </si>
  <si>
    <t>Health Care</t>
  </si>
  <si>
    <t>Health Care Equipment &amp; Supplies</t>
  </si>
  <si>
    <t>BIGC</t>
  </si>
  <si>
    <t>BigCommerce Holdings, Inc.</t>
  </si>
  <si>
    <t>08975P108</t>
  </si>
  <si>
    <t>BFAM</t>
  </si>
  <si>
    <t>Bright Horizons Family Solutions, Inc.</t>
  </si>
  <si>
    <t>Diversified Consumer Services</t>
  </si>
  <si>
    <t>BRKR</t>
  </si>
  <si>
    <t>Bruker Corp.</t>
  </si>
  <si>
    <t>Life Sciences Tools &amp; Services</t>
  </si>
  <si>
    <t>CMBM</t>
  </si>
  <si>
    <t>Cambium Networks Corp.</t>
  </si>
  <si>
    <t>G17766109</t>
  </si>
  <si>
    <t>KMX</t>
  </si>
  <si>
    <t>CarMax, Inc.</t>
  </si>
  <si>
    <t>Specialty Retail</t>
  </si>
  <si>
    <t>ECOM</t>
  </si>
  <si>
    <t>ChannelAdvisor Corp.</t>
  </si>
  <si>
    <t>CVX</t>
  </si>
  <si>
    <t>Chevron Corp.</t>
  </si>
  <si>
    <t>Energy</t>
  </si>
  <si>
    <t>Oil, Gas &amp; Consumable Fuels</t>
  </si>
  <si>
    <t>CLH</t>
  </si>
  <si>
    <t>Clean Harbors, Inc.</t>
  </si>
  <si>
    <t>CMCSA</t>
  </si>
  <si>
    <t>Comcast Corp.</t>
  </si>
  <si>
    <t>Media</t>
  </si>
  <si>
    <t>20030N101</t>
  </si>
  <si>
    <t>GLW</t>
  </si>
  <si>
    <t>Corning, Inc.</t>
  </si>
  <si>
    <t>Electronic Equipment, Instruments &amp; Components</t>
  </si>
  <si>
    <t>CYRX</t>
  </si>
  <si>
    <t>CryoPort, Inc.</t>
  </si>
  <si>
    <t>DIRXX</t>
  </si>
  <si>
    <t>Dreyfus Treasury Securities Cash Management - Institutional Class</t>
  </si>
  <si>
    <t>Cash</t>
  </si>
  <si>
    <t>Money Market Fund</t>
  </si>
  <si>
    <t>EMBC</t>
  </si>
  <si>
    <t>Embecta Corp.</t>
  </si>
  <si>
    <t>29082K105</t>
  </si>
  <si>
    <t>ENTG</t>
  </si>
  <si>
    <t>Entegris, Inc.</t>
  </si>
  <si>
    <t>29362U104</t>
  </si>
  <si>
    <t>FORM</t>
  </si>
  <si>
    <t>FormFactor, Inc.</t>
  </si>
  <si>
    <t>GTHX</t>
  </si>
  <si>
    <t>G1 Therapeutics, Inc.</t>
  </si>
  <si>
    <t>Biotechnology</t>
  </si>
  <si>
    <t>3621LQ109</t>
  </si>
  <si>
    <t>GILD</t>
  </si>
  <si>
    <t>Gilead Sciences, Inc.</t>
  </si>
  <si>
    <t>HPE</t>
  </si>
  <si>
    <t>Hewlett Packard Enterprise Co.</t>
  </si>
  <si>
    <t>42824C109</t>
  </si>
  <si>
    <t>HON</t>
  </si>
  <si>
    <t>Honeywell International, Inc.</t>
  </si>
  <si>
    <t>Industrial Conglomerates</t>
  </si>
  <si>
    <t>IIVI</t>
  </si>
  <si>
    <t>II-VI, Inc.</t>
  </si>
  <si>
    <t>IVAC</t>
  </si>
  <si>
    <t>Intevac, Inc.</t>
  </si>
  <si>
    <t>KVHI</t>
  </si>
  <si>
    <t>KVH Industries, Inc.</t>
  </si>
  <si>
    <t>LH</t>
  </si>
  <si>
    <t>Laboratory Corp. of America Holdings</t>
  </si>
  <si>
    <t>Health Care Providers &amp; Services</t>
  </si>
  <si>
    <t>50540R409</t>
  </si>
  <si>
    <t>LRCX</t>
  </si>
  <si>
    <t>Lam Research Corp.</t>
  </si>
  <si>
    <t>MRVL</t>
  </si>
  <si>
    <t>Marvell Technology, Inc.</t>
  </si>
  <si>
    <t>MDT</t>
  </si>
  <si>
    <t>Medtronic PLC (Ireland)</t>
  </si>
  <si>
    <t>G5960L103</t>
  </si>
  <si>
    <t>MKSI</t>
  </si>
  <si>
    <t>MKS Instruments, Inc.</t>
  </si>
  <si>
    <t>55306N104</t>
  </si>
  <si>
    <t>NVGS</t>
  </si>
  <si>
    <t>Navigator Holdings, Ltd.</t>
  </si>
  <si>
    <t>Y62132108</t>
  </si>
  <si>
    <t>NPTN</t>
  </si>
  <si>
    <t>NeoPhotonics Corp.</t>
  </si>
  <si>
    <t>64051T100</t>
  </si>
  <si>
    <t>NVMI</t>
  </si>
  <si>
    <t>Nova, Ltd.</t>
  </si>
  <si>
    <t>M7516K103</t>
  </si>
  <si>
    <t>PSN</t>
  </si>
  <si>
    <t>Parsons Corp.</t>
  </si>
  <si>
    <t>Aerospace &amp; Defense</t>
  </si>
  <si>
    <t>70202L102</t>
  </si>
  <si>
    <t>PDFS</t>
  </si>
  <si>
    <t>PDF Solutions, Inc.</t>
  </si>
  <si>
    <t>PLAB</t>
  </si>
  <si>
    <t>Photronics, Inc.</t>
  </si>
  <si>
    <t>QTWO</t>
  </si>
  <si>
    <t>Q2 Holdings, Inc.</t>
  </si>
  <si>
    <t>74736L109</t>
  </si>
  <si>
    <t>DGX</t>
  </si>
  <si>
    <t>Quest Diagnostics, Inc.</t>
  </si>
  <si>
    <t>74834L100</t>
  </si>
  <si>
    <t>SITM</t>
  </si>
  <si>
    <t>SiTime Corp.</t>
  </si>
  <si>
    <t>82982T106</t>
  </si>
  <si>
    <t>LAB</t>
  </si>
  <si>
    <t>Standard BioTools, Inc.</t>
  </si>
  <si>
    <t>34385P108</t>
  </si>
  <si>
    <t>SUMO</t>
  </si>
  <si>
    <t>Sumo Logic, Inc.</t>
  </si>
  <si>
    <t>86646P103</t>
  </si>
  <si>
    <t>SMCI</t>
  </si>
  <si>
    <t>Super Micro Computer, Inc.</t>
  </si>
  <si>
    <t>86800U104</t>
  </si>
  <si>
    <t>TSM</t>
  </si>
  <si>
    <t>Taiwan Semiconductor Manufacturing Co., Ltd. (Taiwan)</t>
  </si>
  <si>
    <t>TLS</t>
  </si>
  <si>
    <t>Telos Corp.</t>
  </si>
  <si>
    <t>87969B101</t>
  </si>
  <si>
    <t>TER</t>
  </si>
  <si>
    <t>Teradyne, Inc.</t>
  </si>
  <si>
    <t>TTD</t>
  </si>
  <si>
    <t>The Trade Desk, Inc. - Class A</t>
  </si>
  <si>
    <t>88339J105</t>
  </si>
  <si>
    <t>TMO</t>
  </si>
  <si>
    <t>Thermo Fisher Scientific, Inc.</t>
  </si>
  <si>
    <t>TTMI</t>
  </si>
  <si>
    <t>TTM Technologies, Inc.</t>
  </si>
  <si>
    <t>87305R109</t>
  </si>
  <si>
    <t>VCSA</t>
  </si>
  <si>
    <t>Vacasa, Inc.</t>
  </si>
  <si>
    <t>Hotels, Restaurants &amp; Leisure</t>
  </si>
  <si>
    <t>91854V107</t>
  </si>
  <si>
    <t>VECO</t>
  </si>
  <si>
    <t>Veeco Instruments, Inc.</t>
  </si>
  <si>
    <t>VSAT</t>
  </si>
  <si>
    <t>ViaSat, Inc.</t>
  </si>
  <si>
    <t>92552V100</t>
  </si>
  <si>
    <t>VICR</t>
  </si>
  <si>
    <t>Vicor Corp.</t>
  </si>
  <si>
    <t>Electrical Equipment</t>
  </si>
  <si>
    <t>VRAY</t>
  </si>
  <si>
    <t>ViewRay, Inc.</t>
  </si>
  <si>
    <t>92672L107</t>
  </si>
  <si>
    <t>VSH</t>
  </si>
  <si>
    <t>Vishay Intertechnology, Inc.</t>
  </si>
  <si>
    <t>VPG</t>
  </si>
  <si>
    <t>Vishay Precision Group, Inc.</t>
  </si>
  <si>
    <t>92835K103</t>
  </si>
  <si>
    <t>WWE</t>
  </si>
  <si>
    <t>World Wrestling Entertainment, Inc.</t>
  </si>
  <si>
    <t>Entertainment</t>
  </si>
  <si>
    <t>98156Q108</t>
  </si>
  <si>
    <t>Needham Growth Fund (NEEGX and NEEIX) - Portfolio Holdings as of June 30,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</si>
</sst>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
    <numFmt numFmtId="165" formatCode="_(* #,##0_);_(* \(#,##0\);_(* &quot;-&quot;??_);_(@_)"/>
    <numFmt numFmtId="166" formatCode="0;\-0;0;@"/>
    <numFmt numFmtId="167" formatCode="#,##0;\-#,##0;0;@"/>
  </numFmts>
  <fonts count="10" x14ac:knownFonts="1">
    <font>
      <sz val="10"/>
      <name val="Arial"/>
    </font>
    <font>
      <sz val="10"/>
      <name val="Arial"/>
      <family val="2"/>
    </font>
    <font>
      <b/>
      <sz val="12"/>
      <color indexed="8"/>
      <name val="Calibri"/>
      <family val="2"/>
      <scheme val="minor"/>
    </font>
    <font>
      <sz val="12"/>
      <color indexed="8"/>
      <name val="Calibri"/>
      <family val="2"/>
      <scheme val="minor"/>
    </font>
    <font>
      <sz val="12"/>
      <name val="Calibri"/>
      <family val="2"/>
      <scheme val="minor"/>
    </font>
    <font>
      <sz val="10"/>
      <color indexed="8"/>
      <name val="Arial"/>
      <family val="2"/>
    </font>
    <font>
      <sz val="10"/>
      <name val="Arial"/>
      <family val="2"/>
    </font>
    <font>
      <sz val="8"/>
      <color indexed="8"/>
      <name val="Times New Roman"/>
      <family val="1"/>
    </font>
    <font>
      <sz val="10"/>
      <color indexed="8"/>
      <name val="Calibri"/>
      <family val="2"/>
      <scheme val="minor"/>
    </font>
    <font>
      <sz val="1"/>
      <color indexed="8"/>
      <name val="Arial"/>
      <family val="2"/>
    </font>
  </fonts>
  <fills count="3">
    <fill>
      <patternFill patternType="none"/>
    </fill>
    <fill>
      <patternFill patternType="gray125"/>
    </fill>
    <fill>
      <patternFill patternType="solid">
        <fgColor theme="7" tint="0.59999389629810485"/>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3" fontId="6" fillId="0" borderId="0" applyFont="0" applyFill="0" applyBorder="0" applyAlignment="0" applyProtection="0"/>
    <xf numFmtId="0" fontId="6" fillId="0" borderId="0"/>
  </cellStyleXfs>
  <cellXfs count="27">
    <xf numFmtId="0" fontId="0" fillId="0" borderId="0" xfId="0"/>
    <xf numFmtId="0" fontId="3" fillId="0" borderId="0" xfId="0" applyNumberFormat="1" applyFont="1" applyFill="1" applyBorder="1" applyAlignment="1" applyProtection="1">
      <alignment horizontal="left" wrapText="1"/>
    </xf>
    <xf numFmtId="164" fontId="4" fillId="0" borderId="0" xfId="0" applyNumberFormat="1" applyFont="1"/>
    <xf numFmtId="0" fontId="2" fillId="0" borderId="0" xfId="0" applyNumberFormat="1" applyFont="1" applyFill="1" applyBorder="1" applyAlignment="1" applyProtection="1">
      <alignment horizontal="left" wrapText="1"/>
    </xf>
    <xf numFmtId="164" fontId="2"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alignment horizontal="left" wrapText="1"/>
    </xf>
    <xf numFmtId="0" fontId="2" fillId="2" borderId="0" xfId="0" applyNumberFormat="1" applyFont="1" applyFill="1" applyBorder="1" applyAlignment="1" applyProtection="1">
      <alignment horizontal="left" wrapText="1"/>
    </xf>
    <xf numFmtId="165" fontId="2" fillId="2" borderId="0" xfId="2" applyNumberFormat="1" applyFont="1" applyFill="1" applyBorder="1" applyAlignment="1" applyProtection="1">
      <alignment horizontal="left" wrapText="1"/>
    </xf>
    <xf numFmtId="164" fontId="2" fillId="2" borderId="0" xfId="2" applyNumberFormat="1" applyFont="1" applyFill="1" applyBorder="1" applyAlignment="1" applyProtection="1">
      <alignment horizontal="left" wrapText="1"/>
    </xf>
    <xf numFmtId="164" fontId="2" fillId="2" borderId="0" xfId="0" applyNumberFormat="1" applyFont="1" applyFill="1" applyBorder="1" applyAlignment="1" applyProtection="1">
      <alignment horizontal="right" wrapText="1"/>
    </xf>
    <xf numFmtId="0" fontId="7" fillId="0" borderId="0" xfId="0" applyNumberFormat="1" applyFont="1" applyFill="1" applyBorder="1" applyAlignment="1" applyProtection="1">
      <alignment horizontal="right" wrapText="1"/>
    </xf>
    <xf numFmtId="0" fontId="7" fillId="0" borderId="0" xfId="0" applyNumberFormat="1" applyFont="1" applyFill="1" applyBorder="1" applyAlignment="1" applyProtection="1">
      <alignment horizontal="left" wrapText="1"/>
    </xf>
    <xf numFmtId="0" fontId="7" fillId="0" borderId="0" xfId="0" applyNumberFormat="1" applyFont="1" applyFill="1" applyBorder="1" applyAlignment="1" applyProtection="1">
      <alignment horizontal="left"/>
    </xf>
    <xf numFmtId="164" fontId="8" fillId="0" borderId="0"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165" fontId="7" fillId="0" borderId="0" xfId="1" applyNumberFormat="1" applyFont="1" applyFill="1" applyBorder="1" applyAlignment="1" applyProtection="1">
      <alignment horizontal="left" wrapText="1"/>
    </xf>
    <xf numFmtId="164" fontId="7" fillId="0" borderId="0" xfId="1" applyNumberFormat="1" applyFont="1" applyFill="1" applyBorder="1" applyAlignment="1" applyProtection="1">
      <alignment horizontal="left" wrapText="1"/>
    </xf>
    <xf numFmtId="164" fontId="7" fillId="0" borderId="0" xfId="0" applyNumberFormat="1" applyFont="1" applyFill="1" applyBorder="1" applyAlignment="1" applyProtection="1">
      <alignment horizontal="left" wrapText="1"/>
    </xf>
    <xf numFmtId="0" fontId="0" fillId="0" borderId="0" xfId="0" applyAlignment="1"/>
    <xf numFmtId="165" fontId="0" fillId="0" borderId="0" xfId="1" applyNumberFormat="1" applyFont="1"/>
    <xf numFmtId="164" fontId="0" fillId="0" borderId="0" xfId="1" applyNumberFormat="1" applyFont="1"/>
    <xf numFmtId="164" fontId="0" fillId="0" borderId="0" xfId="0" applyNumberFormat="1"/>
    <xf numFmtId="0" fontId="8"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166" fontId="7" fillId="0" borderId="0" xfId="0" applyNumberFormat="1" applyFont="1" applyFill="1" applyBorder="1" applyAlignment="1" applyProtection="1">
      <alignment horizontal="right" wrapText="1"/>
    </xf>
    <xf numFmtId="167" fontId="7" fillId="0" borderId="0" xfId="0" applyNumberFormat="1" applyFont="1" applyFill="1" applyBorder="1" applyAlignment="1" applyProtection="1">
      <alignment horizontal="right" wrapText="1"/>
    </xf>
  </cellXfs>
  <cellStyles count="4">
    <cellStyle name="Comma" xfId="1" builtinId="3"/>
    <cellStyle name="Comma 2" xfId="2" xr:uid="{00000000-0005-0000-0000-000001000000}"/>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2486025</xdr:colOff>
      <xdr:row>2</xdr:row>
      <xdr:rowOff>85725</xdr:rowOff>
    </xdr:to>
    <xdr:pic>
      <xdr:nvPicPr>
        <xdr:cNvPr id="2" name="Picture 1" descr="Needham_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3400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gozigian\AppData\Local\Microsoft\Windows\INetCache\Content.Outlook\5GQ0N8DS\Needham%20Website%20Holdings%206.30.2022%20Confidential%20Revised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ctorMetadata"/>
      <sheetName val="Holdings"/>
      <sheetName val="Agg"/>
      <sheetName val="Growth "/>
      <sheetName val="Small Cap"/>
    </sheetNames>
    <sheetDataSet>
      <sheetData sheetId="0"/>
      <sheetData sheetId="1"/>
      <sheetData sheetId="2"/>
      <sheetData sheetId="3">
        <row r="1">
          <cell r="B1" t="str">
            <v>Needham Growth Fund - 196140</v>
          </cell>
        </row>
        <row r="2">
          <cell r="B2" t="str">
            <v>Total Assets:</v>
          </cell>
          <cell r="D2">
            <v>124396726.32000001</v>
          </cell>
          <cell r="E2" t="str">
            <v>Report Period:</v>
          </cell>
          <cell r="G2" t="str">
            <v>30-Jun-2022</v>
          </cell>
        </row>
        <row r="3">
          <cell r="B3" t="str">
            <v>Total Net Assets:</v>
          </cell>
          <cell r="D3">
            <v>123819689.94</v>
          </cell>
          <cell r="E3" t="str">
            <v>Run Date\Time:</v>
          </cell>
          <cell r="G3" t="str">
            <v>11-Jul-2022 8:05am</v>
          </cell>
        </row>
        <row r="4">
          <cell r="B4" t="str">
            <v>Total Market Value:</v>
          </cell>
          <cell r="D4">
            <v>123818379.15000001</v>
          </cell>
          <cell r="E4" t="str">
            <v>Page:</v>
          </cell>
          <cell r="G4" t="str">
            <v>1 of 2</v>
          </cell>
        </row>
        <row r="5">
          <cell r="B5" t="str">
            <v>SECURITY IDENTIFIER</v>
          </cell>
          <cell r="D5" t="str">
            <v>CURRENT PRICE</v>
          </cell>
          <cell r="F5" t="str">
            <v>SHARES OUTSTANDING</v>
          </cell>
          <cell r="H5" t="str">
            <v>MARKET CAPITALIZATION</v>
          </cell>
        </row>
        <row r="7">
          <cell r="B7">
            <v>37833100</v>
          </cell>
          <cell r="E7">
            <v>136.72</v>
          </cell>
          <cell r="F7">
            <v>16185181000</v>
          </cell>
          <cell r="H7">
            <v>2212837946320</v>
          </cell>
        </row>
        <row r="8">
          <cell r="B8" t="str">
            <v>02079K305</v>
          </cell>
          <cell r="E8">
            <v>2179.2600000000002</v>
          </cell>
          <cell r="F8">
            <v>300763622</v>
          </cell>
          <cell r="H8">
            <v>655442130880</v>
          </cell>
        </row>
        <row r="9">
          <cell r="B9">
            <v>874039100</v>
          </cell>
          <cell r="E9">
            <v>81.75</v>
          </cell>
          <cell r="F9">
            <v>5186076092</v>
          </cell>
          <cell r="H9">
            <v>423961720488</v>
          </cell>
        </row>
        <row r="10">
          <cell r="B10">
            <v>166764100</v>
          </cell>
          <cell r="E10">
            <v>144.78</v>
          </cell>
          <cell r="F10">
            <v>1964813456</v>
          </cell>
          <cell r="H10">
            <v>284465692160</v>
          </cell>
        </row>
        <row r="11">
          <cell r="B11">
            <v>883556102</v>
          </cell>
          <cell r="E11">
            <v>543.28</v>
          </cell>
          <cell r="F11">
            <v>391462000</v>
          </cell>
          <cell r="H11">
            <v>212673475360</v>
          </cell>
        </row>
        <row r="12">
          <cell r="B12" t="str">
            <v>N07059210</v>
          </cell>
          <cell r="E12">
            <v>475.88</v>
          </cell>
          <cell r="F12">
            <v>406474472</v>
          </cell>
          <cell r="H12">
            <v>193433071735</v>
          </cell>
        </row>
        <row r="13">
          <cell r="B13" t="str">
            <v>20030N101</v>
          </cell>
          <cell r="E13">
            <v>39.24</v>
          </cell>
          <cell r="F13">
            <v>4470570372</v>
          </cell>
          <cell r="H13">
            <v>175425181397</v>
          </cell>
        </row>
        <row r="14">
          <cell r="B14" t="str">
            <v>G5960L103</v>
          </cell>
          <cell r="E14">
            <v>89.75</v>
          </cell>
          <cell r="F14">
            <v>1328709310</v>
          </cell>
          <cell r="H14">
            <v>119251660573</v>
          </cell>
        </row>
        <row r="15">
          <cell r="B15">
            <v>438516106</v>
          </cell>
          <cell r="E15">
            <v>173.81</v>
          </cell>
          <cell r="F15">
            <v>680732930</v>
          </cell>
          <cell r="H15">
            <v>118318190563</v>
          </cell>
        </row>
        <row r="16">
          <cell r="B16" t="str">
            <v>03027X100</v>
          </cell>
          <cell r="E16">
            <v>255.59</v>
          </cell>
          <cell r="F16">
            <v>456347418</v>
          </cell>
          <cell r="H16">
            <v>116637836567</v>
          </cell>
        </row>
        <row r="17">
          <cell r="B17">
            <v>38222105</v>
          </cell>
          <cell r="E17">
            <v>90.98</v>
          </cell>
          <cell r="F17">
            <v>869947277</v>
          </cell>
          <cell r="H17">
            <v>79147803261</v>
          </cell>
        </row>
        <row r="18">
          <cell r="B18">
            <v>375558103</v>
          </cell>
          <cell r="E18">
            <v>61.81</v>
          </cell>
          <cell r="F18">
            <v>1254313448</v>
          </cell>
          <cell r="H18">
            <v>77529114221</v>
          </cell>
        </row>
        <row r="19">
          <cell r="B19">
            <v>32654105</v>
          </cell>
          <cell r="E19">
            <v>146.09</v>
          </cell>
          <cell r="F19">
            <v>519806028</v>
          </cell>
          <cell r="H19">
            <v>75938462631</v>
          </cell>
        </row>
        <row r="20">
          <cell r="B20">
            <v>75887109</v>
          </cell>
          <cell r="E20">
            <v>246.53</v>
          </cell>
          <cell r="F20">
            <v>285064629</v>
          </cell>
          <cell r="H20">
            <v>70276982987</v>
          </cell>
        </row>
        <row r="21">
          <cell r="B21">
            <v>512807108</v>
          </cell>
          <cell r="E21">
            <v>426.15000000000003</v>
          </cell>
          <cell r="F21">
            <v>138715027</v>
          </cell>
          <cell r="H21">
            <v>59113408756</v>
          </cell>
        </row>
        <row r="22">
          <cell r="B22">
            <v>573874104</v>
          </cell>
          <cell r="E22">
            <v>43.53</v>
          </cell>
          <cell r="F22">
            <v>849900000</v>
          </cell>
          <cell r="H22">
            <v>36996147000</v>
          </cell>
        </row>
        <row r="23">
          <cell r="B23">
            <v>219350105</v>
          </cell>
          <cell r="E23">
            <v>31.51</v>
          </cell>
          <cell r="F23">
            <v>844612498</v>
          </cell>
          <cell r="H23">
            <v>26613739812</v>
          </cell>
        </row>
        <row r="24">
          <cell r="B24" t="str">
            <v>50540R409</v>
          </cell>
          <cell r="E24">
            <v>234.36</v>
          </cell>
          <cell r="F24">
            <v>93175934</v>
          </cell>
          <cell r="H24">
            <v>21836711892</v>
          </cell>
        </row>
        <row r="25">
          <cell r="B25" t="str">
            <v>88339J105</v>
          </cell>
          <cell r="E25">
            <v>41.89</v>
          </cell>
          <cell r="F25">
            <v>442090841</v>
          </cell>
          <cell r="H25">
            <v>18519185329</v>
          </cell>
        </row>
        <row r="26">
          <cell r="B26" t="str">
            <v>42824C109</v>
          </cell>
          <cell r="E26">
            <v>13.26</v>
          </cell>
          <cell r="F26">
            <v>1299330455</v>
          </cell>
          <cell r="H26">
            <v>17229121833</v>
          </cell>
        </row>
        <row r="27">
          <cell r="B27" t="str">
            <v>74834L100</v>
          </cell>
          <cell r="E27">
            <v>132.98000000000002</v>
          </cell>
          <cell r="F27">
            <v>117365028</v>
          </cell>
          <cell r="H27">
            <v>15607201423</v>
          </cell>
        </row>
        <row r="28">
          <cell r="B28" t="str">
            <v>00971T101</v>
          </cell>
          <cell r="E28">
            <v>91.33</v>
          </cell>
          <cell r="F28">
            <v>160305193</v>
          </cell>
          <cell r="H28">
            <v>14640673277</v>
          </cell>
        </row>
        <row r="29">
          <cell r="B29">
            <v>143130102</v>
          </cell>
          <cell r="E29">
            <v>90.48</v>
          </cell>
          <cell r="F29">
            <v>160537858</v>
          </cell>
          <cell r="H29">
            <v>14525465392</v>
          </cell>
        </row>
        <row r="30">
          <cell r="B30">
            <v>880770102</v>
          </cell>
          <cell r="E30">
            <v>89.550000000000011</v>
          </cell>
          <cell r="F30">
            <v>160203017</v>
          </cell>
          <cell r="H30">
            <v>14346180172</v>
          </cell>
        </row>
        <row r="31">
          <cell r="B31" t="str">
            <v>29362U104</v>
          </cell>
          <cell r="E31">
            <v>92.13000000000001</v>
          </cell>
          <cell r="F31">
            <v>135883084</v>
          </cell>
          <cell r="H31">
            <v>12518908529</v>
          </cell>
        </row>
        <row r="32">
          <cell r="B32">
            <v>116794108</v>
          </cell>
          <cell r="E32">
            <v>62.760000000000005</v>
          </cell>
          <cell r="F32">
            <v>149255424</v>
          </cell>
          <cell r="H32">
            <v>9367270410</v>
          </cell>
        </row>
        <row r="33">
          <cell r="B33" t="str">
            <v>55306N104</v>
          </cell>
          <cell r="E33">
            <v>102.63000000000001</v>
          </cell>
          <cell r="F33">
            <v>55659383</v>
          </cell>
          <cell r="H33">
            <v>5712322477</v>
          </cell>
        </row>
        <row r="34">
          <cell r="B34">
            <v>902104108</v>
          </cell>
          <cell r="E34">
            <v>50.95</v>
          </cell>
          <cell r="F34">
            <v>106456567</v>
          </cell>
          <cell r="H34">
            <v>5423962089</v>
          </cell>
        </row>
        <row r="35">
          <cell r="B35">
            <v>109194100</v>
          </cell>
          <cell r="E35">
            <v>84.52000000000001</v>
          </cell>
          <cell r="F35">
            <v>59403190</v>
          </cell>
          <cell r="H35">
            <v>5020757619</v>
          </cell>
        </row>
        <row r="36">
          <cell r="B36">
            <v>184496107</v>
          </cell>
          <cell r="E36">
            <v>87.67</v>
          </cell>
          <cell r="F36">
            <v>54429614</v>
          </cell>
          <cell r="H36">
            <v>4771844259</v>
          </cell>
        </row>
        <row r="37">
          <cell r="B37" t="str">
            <v>70202L102</v>
          </cell>
          <cell r="E37">
            <v>40.42</v>
          </cell>
          <cell r="F37">
            <v>103730134</v>
          </cell>
          <cell r="H37">
            <v>4192772016</v>
          </cell>
        </row>
        <row r="38">
          <cell r="B38" t="str">
            <v>00912X302</v>
          </cell>
          <cell r="E38">
            <v>33.43</v>
          </cell>
          <cell r="F38">
            <v>110858351</v>
          </cell>
          <cell r="H38">
            <v>3705994674</v>
          </cell>
        </row>
        <row r="39">
          <cell r="B39" t="str">
            <v>82982T106</v>
          </cell>
          <cell r="E39">
            <v>163.03</v>
          </cell>
          <cell r="F39">
            <v>21041857</v>
          </cell>
          <cell r="H39">
            <v>3430453947</v>
          </cell>
        </row>
        <row r="40">
          <cell r="B40">
            <v>346375108</v>
          </cell>
          <cell r="E40">
            <v>38.730000000000004</v>
          </cell>
          <cell r="F40">
            <v>78063870</v>
          </cell>
          <cell r="H40">
            <v>3023413685</v>
          </cell>
        </row>
        <row r="41">
          <cell r="B41" t="str">
            <v>02156B103</v>
          </cell>
          <cell r="E41">
            <v>48.42</v>
          </cell>
          <cell r="F41">
            <v>60453093</v>
          </cell>
          <cell r="H41">
            <v>2927138763</v>
          </cell>
        </row>
        <row r="42">
          <cell r="B42" t="str">
            <v>98156Q108</v>
          </cell>
          <cell r="E42">
            <v>62.49</v>
          </cell>
          <cell r="F42">
            <v>43246147</v>
          </cell>
          <cell r="H42">
            <v>2702451726</v>
          </cell>
        </row>
        <row r="43">
          <cell r="B43" t="str">
            <v>M7516K103</v>
          </cell>
          <cell r="E43">
            <v>88.53</v>
          </cell>
          <cell r="F43">
            <v>28710645</v>
          </cell>
          <cell r="H43">
            <v>2541753402</v>
          </cell>
        </row>
        <row r="44">
          <cell r="B44">
            <v>928298108</v>
          </cell>
          <cell r="E44">
            <v>17.82</v>
          </cell>
          <cell r="F44">
            <v>131925957</v>
          </cell>
          <cell r="H44">
            <v>2350920554</v>
          </cell>
        </row>
        <row r="45">
          <cell r="B45" t="str">
            <v>92552V100</v>
          </cell>
          <cell r="E45">
            <v>30.630000000000003</v>
          </cell>
          <cell r="F45">
            <v>74437039</v>
          </cell>
          <cell r="H45">
            <v>2280006505</v>
          </cell>
        </row>
        <row r="46">
          <cell r="B46" t="str">
            <v>74736L109</v>
          </cell>
          <cell r="E46">
            <v>38.57</v>
          </cell>
          <cell r="F46">
            <v>57199798</v>
          </cell>
          <cell r="H46">
            <v>2206196209</v>
          </cell>
        </row>
        <row r="47">
          <cell r="B47" t="str">
            <v>86800U104</v>
          </cell>
          <cell r="E47">
            <v>40.35</v>
          </cell>
          <cell r="F47">
            <v>51906873</v>
          </cell>
          <cell r="H47">
            <v>2094442326</v>
          </cell>
        </row>
        <row r="48">
          <cell r="B48">
            <v>925815102</v>
          </cell>
          <cell r="E48">
            <v>54.730000000000004</v>
          </cell>
          <cell r="F48">
            <v>32209071</v>
          </cell>
          <cell r="H48">
            <v>1762802456</v>
          </cell>
        </row>
        <row r="49">
          <cell r="B49">
            <v>229050307</v>
          </cell>
          <cell r="E49">
            <v>30.98</v>
          </cell>
          <cell r="F49">
            <v>49376409</v>
          </cell>
          <cell r="H49">
            <v>1529681151</v>
          </cell>
        </row>
        <row r="50">
          <cell r="B50" t="str">
            <v>29082K105</v>
          </cell>
          <cell r="E50">
            <v>25.32</v>
          </cell>
          <cell r="F50">
            <v>57798098</v>
          </cell>
          <cell r="H50">
            <v>1463447841</v>
          </cell>
        </row>
        <row r="51">
          <cell r="B51" t="str">
            <v>87305R109</v>
          </cell>
          <cell r="E51">
            <v>12.5</v>
          </cell>
          <cell r="F51">
            <v>101012236</v>
          </cell>
          <cell r="H51">
            <v>1262652950</v>
          </cell>
        </row>
        <row r="52">
          <cell r="B52">
            <v>719405102</v>
          </cell>
          <cell r="E52">
            <v>19.48</v>
          </cell>
          <cell r="F52">
            <v>61601263</v>
          </cell>
          <cell r="H52">
            <v>1199992603</v>
          </cell>
        </row>
        <row r="53">
          <cell r="B53" t="str">
            <v>08975P108</v>
          </cell>
          <cell r="E53">
            <v>16.2</v>
          </cell>
          <cell r="F53">
            <v>72673269</v>
          </cell>
          <cell r="H53">
            <v>1177306958</v>
          </cell>
        </row>
        <row r="54">
          <cell r="B54">
            <v>922417100</v>
          </cell>
          <cell r="E54">
            <v>19.400000000000002</v>
          </cell>
          <cell r="F54">
            <v>51243012</v>
          </cell>
          <cell r="H54">
            <v>994114433</v>
          </cell>
        </row>
        <row r="55">
          <cell r="B55" t="str">
            <v>Y62132108</v>
          </cell>
          <cell r="E55">
            <v>11.290000000000001</v>
          </cell>
          <cell r="F55">
            <v>77256914</v>
          </cell>
          <cell r="H55">
            <v>872230559</v>
          </cell>
        </row>
        <row r="56">
          <cell r="B56" t="str">
            <v>86646P103</v>
          </cell>
          <cell r="E56">
            <v>7.49</v>
          </cell>
          <cell r="F56">
            <v>115732441</v>
          </cell>
          <cell r="H56">
            <v>866835983</v>
          </cell>
        </row>
        <row r="57">
          <cell r="B57" t="str">
            <v>00738A106</v>
          </cell>
          <cell r="E57">
            <v>17.53</v>
          </cell>
          <cell r="F57">
            <v>49120235</v>
          </cell>
          <cell r="H57">
            <v>861077720</v>
          </cell>
        </row>
        <row r="58">
          <cell r="B58" t="str">
            <v>64051T100</v>
          </cell>
          <cell r="E58">
            <v>15.73</v>
          </cell>
          <cell r="F58">
            <v>53473745</v>
          </cell>
          <cell r="H58">
            <v>841142009</v>
          </cell>
        </row>
        <row r="59">
          <cell r="B59">
            <v>693282105</v>
          </cell>
          <cell r="E59">
            <v>21.51</v>
          </cell>
          <cell r="F59">
            <v>36956426</v>
          </cell>
          <cell r="H59">
            <v>794932723</v>
          </cell>
        </row>
        <row r="60">
          <cell r="B60" t="str">
            <v>00091G104</v>
          </cell>
          <cell r="E60">
            <v>6.54</v>
          </cell>
          <cell r="F60">
            <v>112868576</v>
          </cell>
          <cell r="H60">
            <v>738160487</v>
          </cell>
        </row>
        <row r="61">
          <cell r="B61" t="str">
            <v>91854V107</v>
          </cell>
          <cell r="E61">
            <v>2.8800000000000003</v>
          </cell>
          <cell r="F61">
            <v>214858272</v>
          </cell>
          <cell r="H61">
            <v>618791823</v>
          </cell>
        </row>
        <row r="62">
          <cell r="B62" t="str">
            <v>87969B101</v>
          </cell>
          <cell r="E62">
            <v>8.08</v>
          </cell>
          <cell r="F62">
            <v>67883854</v>
          </cell>
          <cell r="H62">
            <v>548501540</v>
          </cell>
        </row>
        <row r="63">
          <cell r="B63" t="str">
            <v>92672L107</v>
          </cell>
          <cell r="E63">
            <v>2.65</v>
          </cell>
          <cell r="F63">
            <v>180458495</v>
          </cell>
          <cell r="H63">
            <v>478215012</v>
          </cell>
        </row>
        <row r="64">
          <cell r="B64">
            <v>159179100</v>
          </cell>
          <cell r="E64">
            <v>14.58</v>
          </cell>
          <cell r="F64">
            <v>30475830</v>
          </cell>
          <cell r="H64">
            <v>444337601</v>
          </cell>
        </row>
        <row r="65">
          <cell r="B65" t="str">
            <v>G17766109</v>
          </cell>
          <cell r="E65">
            <v>14.65</v>
          </cell>
          <cell r="F65">
            <v>26827554</v>
          </cell>
          <cell r="H65">
            <v>393023666</v>
          </cell>
        </row>
        <row r="66">
          <cell r="B66" t="str">
            <v>01675A109</v>
          </cell>
          <cell r="E66">
            <v>3.93</v>
          </cell>
          <cell r="F66">
            <v>93623841</v>
          </cell>
          <cell r="H66">
            <v>367941695</v>
          </cell>
        </row>
        <row r="67">
          <cell r="B67" t="str">
            <v>92835K103</v>
          </cell>
          <cell r="E67">
            <v>29.130000000000003</v>
          </cell>
          <cell r="F67">
            <v>12621057</v>
          </cell>
          <cell r="H67">
            <v>367651390</v>
          </cell>
        </row>
        <row r="68">
          <cell r="B68" t="str">
            <v>04523Y105</v>
          </cell>
          <cell r="E68">
            <v>9.8800000000000008</v>
          </cell>
          <cell r="F68">
            <v>36080990</v>
          </cell>
          <cell r="H68">
            <v>356480181</v>
          </cell>
        </row>
        <row r="69">
          <cell r="B69" t="str">
            <v>00246W103</v>
          </cell>
          <cell r="E69">
            <v>5.86</v>
          </cell>
          <cell r="F69">
            <v>42951852</v>
          </cell>
          <cell r="H69">
            <v>251697853</v>
          </cell>
        </row>
        <row r="70">
          <cell r="B70" t="str">
            <v>3621LQ109</v>
          </cell>
          <cell r="E70">
            <v>4.9400000000000004</v>
          </cell>
          <cell r="F70">
            <v>42705532</v>
          </cell>
          <cell r="H70">
            <v>210965328</v>
          </cell>
        </row>
        <row r="71">
          <cell r="B71">
            <v>482738101</v>
          </cell>
          <cell r="E71">
            <v>8.7000000000000011</v>
          </cell>
          <cell r="F71">
            <v>18894247</v>
          </cell>
          <cell r="H71">
            <v>164379949</v>
          </cell>
        </row>
        <row r="72">
          <cell r="B72" t="str">
            <v>34385P108</v>
          </cell>
          <cell r="E72">
            <v>1.6</v>
          </cell>
          <cell r="F72">
            <v>77252135</v>
          </cell>
          <cell r="H72">
            <v>123603416</v>
          </cell>
        </row>
        <row r="73">
          <cell r="B73">
            <v>461148108</v>
          </cell>
          <cell r="E73">
            <v>4.84</v>
          </cell>
          <cell r="F73">
            <v>25059237</v>
          </cell>
          <cell r="H73">
            <v>121286707</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H109"/>
  <sheetViews>
    <sheetView tabSelected="1" view="pageBreakPreview" zoomScaleNormal="100" zoomScaleSheetLayoutView="100" workbookViewId="0">
      <selection activeCell="F5" sqref="F5"/>
    </sheetView>
  </sheetViews>
  <sheetFormatPr defaultRowHeight="12.5" x14ac:dyDescent="0.25"/>
  <cols>
    <col min="1" max="1" width="13.7265625" customWidth="1"/>
    <col min="2" max="2" width="46" style="18" bestFit="1" customWidth="1"/>
    <col min="3" max="3" width="12.26953125" style="19" customWidth="1"/>
    <col min="4" max="4" width="15.1796875" style="20" customWidth="1"/>
    <col min="5" max="5" width="17.81640625" bestFit="1" customWidth="1"/>
    <col min="6" max="6" width="35.54296875" style="18" bestFit="1" customWidth="1"/>
    <col min="7" max="7" width="22.453125" style="21" bestFit="1" customWidth="1"/>
    <col min="8" max="8" width="13.7265625" hidden="1" customWidth="1"/>
  </cols>
  <sheetData>
    <row r="5" spans="1:8" ht="15" customHeight="1" x14ac:dyDescent="0.35">
      <c r="A5" s="24" t="s">
        <v>222</v>
      </c>
      <c r="B5" s="24"/>
      <c r="C5" s="24"/>
      <c r="D5" s="24"/>
      <c r="E5" s="24"/>
      <c r="F5" s="1" t="s">
        <v>0</v>
      </c>
      <c r="G5" s="2"/>
    </row>
    <row r="6" spans="1:8" ht="15" customHeight="1" x14ac:dyDescent="0.35">
      <c r="A6" s="3"/>
      <c r="B6" s="3"/>
      <c r="C6" s="3"/>
      <c r="D6" s="4"/>
      <c r="E6" s="3"/>
      <c r="F6" s="1"/>
      <c r="G6" s="2"/>
      <c r="H6" s="5" t="s">
        <v>0</v>
      </c>
    </row>
    <row r="7" spans="1:8" ht="15" customHeight="1" x14ac:dyDescent="0.35">
      <c r="A7" s="6" t="s">
        <v>1</v>
      </c>
      <c r="B7" s="6" t="s">
        <v>2</v>
      </c>
      <c r="C7" s="7" t="s">
        <v>3</v>
      </c>
      <c r="D7" s="8" t="s">
        <v>4</v>
      </c>
      <c r="E7" s="6" t="s">
        <v>5</v>
      </c>
      <c r="F7" s="6" t="s">
        <v>6</v>
      </c>
      <c r="G7" s="9" t="s">
        <v>7</v>
      </c>
      <c r="H7" s="5"/>
    </row>
    <row r="8" spans="1:8" ht="15" customHeight="1" x14ac:dyDescent="0.25">
      <c r="A8" s="11" t="s">
        <v>12</v>
      </c>
      <c r="B8" s="11" t="s">
        <v>13</v>
      </c>
      <c r="C8" s="25">
        <v>83500</v>
      </c>
      <c r="D8" s="26">
        <v>546090</v>
      </c>
      <c r="E8" s="11" t="s">
        <v>14</v>
      </c>
      <c r="F8" s="11" t="s">
        <v>15</v>
      </c>
      <c r="G8" s="15">
        <f>+VLOOKUP(H8,'[1]Growth '!B$1:H$65536,7,FALSE)</f>
        <v>738160487</v>
      </c>
      <c r="H8" s="10" t="s">
        <v>16</v>
      </c>
    </row>
    <row r="9" spans="1:8" ht="15" customHeight="1" x14ac:dyDescent="0.25">
      <c r="A9" s="11" t="s">
        <v>17</v>
      </c>
      <c r="B9" s="11" t="s">
        <v>18</v>
      </c>
      <c r="C9" s="25">
        <v>130000</v>
      </c>
      <c r="D9" s="26">
        <v>2278900</v>
      </c>
      <c r="E9" s="11" t="s">
        <v>19</v>
      </c>
      <c r="F9" s="11" t="s">
        <v>20</v>
      </c>
      <c r="G9" s="15">
        <f>+VLOOKUP(H9,'[1]Growth '!B$1:H$65536,7,FALSE)</f>
        <v>861077720</v>
      </c>
      <c r="H9" s="10" t="s">
        <v>21</v>
      </c>
    </row>
    <row r="10" spans="1:8" ht="15" customHeight="1" x14ac:dyDescent="0.25">
      <c r="A10" s="11" t="s">
        <v>22</v>
      </c>
      <c r="B10" s="11" t="s">
        <v>23</v>
      </c>
      <c r="C10" s="25">
        <v>7500</v>
      </c>
      <c r="D10" s="26">
        <v>250725</v>
      </c>
      <c r="E10" s="11" t="s">
        <v>14</v>
      </c>
      <c r="F10" s="11" t="s">
        <v>24</v>
      </c>
      <c r="G10" s="15">
        <f>+VLOOKUP(H10,'[1]Growth '!B$1:H$65536,7,FALSE)</f>
        <v>3705994674</v>
      </c>
      <c r="H10" s="10" t="s">
        <v>25</v>
      </c>
    </row>
    <row r="11" spans="1:8" ht="15" customHeight="1" x14ac:dyDescent="0.25">
      <c r="A11" s="11" t="s">
        <v>26</v>
      </c>
      <c r="B11" s="11" t="s">
        <v>27</v>
      </c>
      <c r="C11" s="25">
        <v>33000</v>
      </c>
      <c r="D11" s="26">
        <v>3013890</v>
      </c>
      <c r="E11" s="11" t="s">
        <v>19</v>
      </c>
      <c r="F11" s="11" t="s">
        <v>28</v>
      </c>
      <c r="G11" s="15">
        <f>+VLOOKUP(H11,'[1]Growth '!B$1:H$65536,7,FALSE)</f>
        <v>14640673277</v>
      </c>
      <c r="H11" s="10" t="s">
        <v>29</v>
      </c>
    </row>
    <row r="12" spans="1:8" ht="15" customHeight="1" x14ac:dyDescent="0.25">
      <c r="A12" s="11" t="s">
        <v>30</v>
      </c>
      <c r="B12" s="11" t="s">
        <v>31</v>
      </c>
      <c r="C12" s="25">
        <v>65900</v>
      </c>
      <c r="D12" s="26">
        <v>258987</v>
      </c>
      <c r="E12" s="11" t="s">
        <v>32</v>
      </c>
      <c r="F12" s="11" t="s">
        <v>33</v>
      </c>
      <c r="G12" s="15">
        <f>+VLOOKUP(H12,'[1]Growth '!B$1:H$65536,7,FALSE)</f>
        <v>367941695</v>
      </c>
      <c r="H12" s="10" t="s">
        <v>34</v>
      </c>
    </row>
    <row r="13" spans="1:8" ht="15" customHeight="1" x14ac:dyDescent="0.25">
      <c r="A13" s="11" t="s">
        <v>35</v>
      </c>
      <c r="B13" s="11" t="s">
        <v>36</v>
      </c>
      <c r="C13" s="25">
        <v>250</v>
      </c>
      <c r="D13" s="26">
        <v>544815</v>
      </c>
      <c r="E13" s="11" t="s">
        <v>37</v>
      </c>
      <c r="F13" s="11" t="s">
        <v>38</v>
      </c>
      <c r="G13" s="15">
        <f>+VLOOKUP(H13,'[1]Growth '!B$1:H$65536,7,FALSE)</f>
        <v>655442130880</v>
      </c>
      <c r="H13" s="10" t="s">
        <v>39</v>
      </c>
    </row>
    <row r="14" spans="1:8" ht="15" customHeight="1" x14ac:dyDescent="0.25">
      <c r="A14" s="11" t="s">
        <v>40</v>
      </c>
      <c r="B14" s="11" t="s">
        <v>41</v>
      </c>
      <c r="C14" s="25">
        <v>32500</v>
      </c>
      <c r="D14" s="26">
        <v>1573650</v>
      </c>
      <c r="E14" s="11" t="s">
        <v>19</v>
      </c>
      <c r="F14" s="11" t="s">
        <v>42</v>
      </c>
      <c r="G14" s="15">
        <f>+VLOOKUP(H14,'[1]Growth '!B$1:H$65536,7,FALSE)</f>
        <v>2927138763</v>
      </c>
      <c r="H14" s="10" t="s">
        <v>43</v>
      </c>
    </row>
    <row r="15" spans="1:8" ht="15" customHeight="1" x14ac:dyDescent="0.25">
      <c r="A15" s="11" t="s">
        <v>44</v>
      </c>
      <c r="B15" s="11" t="s">
        <v>45</v>
      </c>
      <c r="C15" s="25">
        <v>2500</v>
      </c>
      <c r="D15" s="26">
        <v>638975</v>
      </c>
      <c r="E15" s="11" t="s">
        <v>46</v>
      </c>
      <c r="F15" s="11" t="s">
        <v>47</v>
      </c>
      <c r="G15" s="15">
        <f>+VLOOKUP(H15,'[1]Growth '!B$1:H$65536,7,FALSE)</f>
        <v>116637836567</v>
      </c>
      <c r="H15" s="10" t="s">
        <v>48</v>
      </c>
    </row>
    <row r="16" spans="1:8" ht="15" customHeight="1" x14ac:dyDescent="0.25">
      <c r="A16" s="11" t="s">
        <v>49</v>
      </c>
      <c r="B16" s="11" t="s">
        <v>50</v>
      </c>
      <c r="C16" s="25">
        <v>10000</v>
      </c>
      <c r="D16" s="26">
        <v>1460900</v>
      </c>
      <c r="E16" s="11" t="s">
        <v>19</v>
      </c>
      <c r="F16" s="11" t="s">
        <v>51</v>
      </c>
      <c r="G16" s="15">
        <f>+VLOOKUP(H16,'[1]Growth '!B$1:H$65536,7,FALSE)</f>
        <v>75938462631</v>
      </c>
      <c r="H16" s="10">
        <v>32654105</v>
      </c>
    </row>
    <row r="17" spans="1:8" ht="15" customHeight="1" x14ac:dyDescent="0.25">
      <c r="A17" s="11" t="s">
        <v>52</v>
      </c>
      <c r="B17" s="11" t="s">
        <v>53</v>
      </c>
      <c r="C17" s="25">
        <v>10500</v>
      </c>
      <c r="D17" s="26">
        <v>1435560</v>
      </c>
      <c r="E17" s="11" t="s">
        <v>19</v>
      </c>
      <c r="F17" s="11" t="s">
        <v>54</v>
      </c>
      <c r="G17" s="15">
        <f>+VLOOKUP(H17,'[1]Growth '!B$1:H$65536,7,FALSE)</f>
        <v>2212837946320</v>
      </c>
      <c r="H17" s="10">
        <v>37833100</v>
      </c>
    </row>
    <row r="18" spans="1:8" ht="15" customHeight="1" x14ac:dyDescent="0.25">
      <c r="A18" s="11" t="s">
        <v>55</v>
      </c>
      <c r="B18" s="11" t="s">
        <v>56</v>
      </c>
      <c r="C18" s="25">
        <v>9000</v>
      </c>
      <c r="D18" s="26">
        <v>818820</v>
      </c>
      <c r="E18" s="11" t="s">
        <v>19</v>
      </c>
      <c r="F18" s="11" t="s">
        <v>51</v>
      </c>
      <c r="G18" s="15">
        <f>+VLOOKUP(H18,'[1]Growth '!B$1:H$65536,7,FALSE)</f>
        <v>79147803261</v>
      </c>
      <c r="H18" s="10">
        <v>38222105</v>
      </c>
    </row>
    <row r="19" spans="1:8" ht="15" customHeight="1" x14ac:dyDescent="0.25">
      <c r="A19" s="11" t="s">
        <v>57</v>
      </c>
      <c r="B19" s="11" t="s">
        <v>58</v>
      </c>
      <c r="C19" s="25">
        <v>1875</v>
      </c>
      <c r="D19" s="26">
        <v>892275</v>
      </c>
      <c r="E19" s="11" t="s">
        <v>19</v>
      </c>
      <c r="F19" s="11" t="s">
        <v>51</v>
      </c>
      <c r="G19" s="15">
        <f>+VLOOKUP(H19,'[1]Growth '!B$1:H$65536,7,FALSE)</f>
        <v>193433071735</v>
      </c>
      <c r="H19" s="10" t="s">
        <v>59</v>
      </c>
    </row>
    <row r="20" spans="1:8" ht="15" customHeight="1" x14ac:dyDescent="0.25">
      <c r="A20" s="11" t="s">
        <v>60</v>
      </c>
      <c r="B20" s="11" t="s">
        <v>61</v>
      </c>
      <c r="C20" s="25">
        <v>367000</v>
      </c>
      <c r="D20" s="26">
        <v>3625960</v>
      </c>
      <c r="E20" s="11" t="s">
        <v>62</v>
      </c>
      <c r="F20" s="11" t="s">
        <v>63</v>
      </c>
      <c r="G20" s="15">
        <f>+VLOOKUP(H20,'[1]Growth '!B$1:H$65536,7,FALSE)</f>
        <v>356480181</v>
      </c>
      <c r="H20" s="10" t="s">
        <v>64</v>
      </c>
    </row>
    <row r="21" spans="1:8" ht="15" customHeight="1" x14ac:dyDescent="0.25">
      <c r="A21" s="11" t="s">
        <v>65</v>
      </c>
      <c r="B21" s="11" t="s">
        <v>66</v>
      </c>
      <c r="C21" s="25">
        <v>400000</v>
      </c>
      <c r="D21" s="26">
        <v>2344000</v>
      </c>
      <c r="E21" s="11" t="s">
        <v>19</v>
      </c>
      <c r="F21" s="11" t="s">
        <v>51</v>
      </c>
      <c r="G21" s="15">
        <f>+VLOOKUP(H21,'[1]Growth '!B$1:H$65536,7,FALSE)</f>
        <v>251697853</v>
      </c>
      <c r="H21" s="10" t="s">
        <v>67</v>
      </c>
    </row>
    <row r="22" spans="1:8" ht="15" customHeight="1" x14ac:dyDescent="0.25">
      <c r="A22" s="11" t="s">
        <v>68</v>
      </c>
      <c r="B22" s="11" t="s">
        <v>69</v>
      </c>
      <c r="C22" s="25">
        <v>18500</v>
      </c>
      <c r="D22" s="26">
        <v>4560805</v>
      </c>
      <c r="E22" s="11" t="s">
        <v>70</v>
      </c>
      <c r="F22" s="11" t="s">
        <v>71</v>
      </c>
      <c r="G22" s="15">
        <f>+VLOOKUP(H22,'[1]Growth '!B$1:H$65536,7,FALSE)</f>
        <v>70276982987</v>
      </c>
      <c r="H22" s="10">
        <v>75887109</v>
      </c>
    </row>
    <row r="23" spans="1:8" ht="15" customHeight="1" x14ac:dyDescent="0.25">
      <c r="A23" s="11" t="s">
        <v>72</v>
      </c>
      <c r="B23" s="11" t="s">
        <v>73</v>
      </c>
      <c r="C23" s="25">
        <v>45000</v>
      </c>
      <c r="D23" s="26">
        <v>729000</v>
      </c>
      <c r="E23" s="11" t="s">
        <v>19</v>
      </c>
      <c r="F23" s="11" t="s">
        <v>28</v>
      </c>
      <c r="G23" s="15">
        <f>+VLOOKUP(H23,'[1]Growth '!B$1:H$65536,7,FALSE)</f>
        <v>1177306958</v>
      </c>
      <c r="H23" s="10" t="s">
        <v>74</v>
      </c>
    </row>
    <row r="24" spans="1:8" ht="15" customHeight="1" x14ac:dyDescent="0.25">
      <c r="A24" s="11" t="s">
        <v>75</v>
      </c>
      <c r="B24" s="11" t="s">
        <v>76</v>
      </c>
      <c r="C24" s="25">
        <v>1500</v>
      </c>
      <c r="D24" s="26">
        <v>126780</v>
      </c>
      <c r="E24" s="11" t="s">
        <v>32</v>
      </c>
      <c r="F24" s="11" t="s">
        <v>77</v>
      </c>
      <c r="G24" s="15">
        <f>+VLOOKUP(H24,'[1]Growth '!B$1:H$65536,7,FALSE)</f>
        <v>5020757619</v>
      </c>
      <c r="H24" s="10">
        <v>109194100</v>
      </c>
    </row>
    <row r="25" spans="1:8" ht="15" customHeight="1" x14ac:dyDescent="0.25">
      <c r="A25" s="11" t="s">
        <v>78</v>
      </c>
      <c r="B25" s="11" t="s">
        <v>79</v>
      </c>
      <c r="C25" s="25">
        <v>7500</v>
      </c>
      <c r="D25" s="26">
        <v>470700</v>
      </c>
      <c r="E25" s="11" t="s">
        <v>70</v>
      </c>
      <c r="F25" s="11" t="s">
        <v>80</v>
      </c>
      <c r="G25" s="15">
        <f>+VLOOKUP(H25,'[1]Growth '!B$1:H$65536,7,FALSE)</f>
        <v>9367270410</v>
      </c>
      <c r="H25" s="10">
        <v>116794108</v>
      </c>
    </row>
    <row r="26" spans="1:8" ht="15" customHeight="1" x14ac:dyDescent="0.25">
      <c r="A26" s="11" t="s">
        <v>81</v>
      </c>
      <c r="B26" s="11" t="s">
        <v>82</v>
      </c>
      <c r="C26" s="25">
        <v>108000</v>
      </c>
      <c r="D26" s="26">
        <v>1582200</v>
      </c>
      <c r="E26" s="11" t="s">
        <v>19</v>
      </c>
      <c r="F26" s="11" t="s">
        <v>20</v>
      </c>
      <c r="G26" s="15">
        <f>+VLOOKUP(H26,'[1]Growth '!B$1:H$65536,7,FALSE)</f>
        <v>393023666</v>
      </c>
      <c r="H26" s="10" t="s">
        <v>83</v>
      </c>
    </row>
    <row r="27" spans="1:8" ht="15" customHeight="1" x14ac:dyDescent="0.25">
      <c r="A27" s="11" t="s">
        <v>84</v>
      </c>
      <c r="B27" s="11" t="s">
        <v>85</v>
      </c>
      <c r="C27" s="25">
        <v>69000</v>
      </c>
      <c r="D27" s="26">
        <v>6243120</v>
      </c>
      <c r="E27" s="11" t="s">
        <v>32</v>
      </c>
      <c r="F27" s="11" t="s">
        <v>86</v>
      </c>
      <c r="G27" s="15">
        <f>+VLOOKUP(H27,'[1]Growth '!B$1:H$65536,7,FALSE)</f>
        <v>14525465392</v>
      </c>
      <c r="H27" s="10">
        <v>143130102</v>
      </c>
    </row>
    <row r="28" spans="1:8" ht="15" customHeight="1" x14ac:dyDescent="0.25">
      <c r="A28" s="11" t="s">
        <v>87</v>
      </c>
      <c r="B28" s="11" t="s">
        <v>88</v>
      </c>
      <c r="C28" s="25">
        <v>35000</v>
      </c>
      <c r="D28" s="26">
        <v>510300</v>
      </c>
      <c r="E28" s="11" t="s">
        <v>19</v>
      </c>
      <c r="F28" s="11" t="s">
        <v>42</v>
      </c>
      <c r="G28" s="15">
        <f>+VLOOKUP(H28,'[1]Growth '!B$1:H$65536,7,FALSE)</f>
        <v>444337601</v>
      </c>
      <c r="H28" s="10">
        <v>159179100</v>
      </c>
    </row>
    <row r="29" spans="1:8" ht="15" customHeight="1" x14ac:dyDescent="0.25">
      <c r="A29" s="11" t="s">
        <v>89</v>
      </c>
      <c r="B29" s="11" t="s">
        <v>90</v>
      </c>
      <c r="C29" s="25">
        <v>5000</v>
      </c>
      <c r="D29" s="26">
        <v>723900</v>
      </c>
      <c r="E29" s="11" t="s">
        <v>91</v>
      </c>
      <c r="F29" s="11" t="s">
        <v>92</v>
      </c>
      <c r="G29" s="15">
        <f>+VLOOKUP(H29,'[1]Growth '!B$1:H$65536,7,FALSE)</f>
        <v>284465692160</v>
      </c>
      <c r="H29" s="10">
        <v>166764100</v>
      </c>
    </row>
    <row r="30" spans="1:8" ht="15" customHeight="1" x14ac:dyDescent="0.25">
      <c r="A30" s="11" t="s">
        <v>93</v>
      </c>
      <c r="B30" s="11" t="s">
        <v>94</v>
      </c>
      <c r="C30" s="25">
        <v>11900</v>
      </c>
      <c r="D30" s="26">
        <v>1043273</v>
      </c>
      <c r="E30" s="11" t="s">
        <v>14</v>
      </c>
      <c r="F30" s="11" t="s">
        <v>15</v>
      </c>
      <c r="G30" s="15">
        <f>+VLOOKUP(H30,'[1]Growth '!B$1:H$65536,7,FALSE)</f>
        <v>4771844259</v>
      </c>
      <c r="H30" s="10">
        <v>184496107</v>
      </c>
    </row>
    <row r="31" spans="1:8" ht="15" customHeight="1" x14ac:dyDescent="0.25">
      <c r="A31" s="11" t="s">
        <v>95</v>
      </c>
      <c r="B31" s="11" t="s">
        <v>96</v>
      </c>
      <c r="C31" s="25">
        <v>95000</v>
      </c>
      <c r="D31" s="26">
        <v>3727800</v>
      </c>
      <c r="E31" s="11" t="s">
        <v>37</v>
      </c>
      <c r="F31" s="11" t="s">
        <v>97</v>
      </c>
      <c r="G31" s="15">
        <f>+VLOOKUP(H31,'[1]Growth '!B$1:H$65536,7,FALSE)</f>
        <v>175425181397</v>
      </c>
      <c r="H31" s="10" t="s">
        <v>98</v>
      </c>
    </row>
    <row r="32" spans="1:8" ht="15" customHeight="1" x14ac:dyDescent="0.25">
      <c r="A32" s="11" t="s">
        <v>99</v>
      </c>
      <c r="B32" s="11" t="s">
        <v>100</v>
      </c>
      <c r="C32" s="25">
        <v>32500</v>
      </c>
      <c r="D32" s="26">
        <v>1024075</v>
      </c>
      <c r="E32" s="11" t="s">
        <v>19</v>
      </c>
      <c r="F32" s="11" t="s">
        <v>101</v>
      </c>
      <c r="G32" s="15">
        <f>+VLOOKUP(H32,'[1]Growth '!B$1:H$65536,7,FALSE)</f>
        <v>26613739812</v>
      </c>
      <c r="H32" s="10">
        <v>219350105</v>
      </c>
    </row>
    <row r="33" spans="1:8" ht="15" customHeight="1" x14ac:dyDescent="0.25">
      <c r="A33" s="11" t="s">
        <v>102</v>
      </c>
      <c r="B33" s="11" t="s">
        <v>103</v>
      </c>
      <c r="C33" s="25">
        <v>42500</v>
      </c>
      <c r="D33" s="26">
        <v>1316650</v>
      </c>
      <c r="E33" s="11" t="s">
        <v>70</v>
      </c>
      <c r="F33" s="11" t="s">
        <v>71</v>
      </c>
      <c r="G33" s="15">
        <f>+VLOOKUP(H33,'[1]Growth '!B$1:H$65536,7,FALSE)</f>
        <v>1529681151</v>
      </c>
      <c r="H33" s="10">
        <v>229050307</v>
      </c>
    </row>
    <row r="34" spans="1:8" ht="15" customHeight="1" x14ac:dyDescent="0.25">
      <c r="A34" s="11" t="s">
        <v>104</v>
      </c>
      <c r="B34" s="11" t="s">
        <v>105</v>
      </c>
      <c r="C34" s="25">
        <v>2772396</v>
      </c>
      <c r="D34" s="26">
        <v>2772396</v>
      </c>
      <c r="E34" s="11" t="s">
        <v>106</v>
      </c>
      <c r="F34" s="11" t="s">
        <v>107</v>
      </c>
      <c r="G34" s="15" t="e">
        <f>+VLOOKUP(H34,'[1]Growth '!B$1:H$65536,7,FALSE)</f>
        <v>#N/A</v>
      </c>
      <c r="H34" s="10">
        <v>261941108</v>
      </c>
    </row>
    <row r="35" spans="1:8" ht="15" customHeight="1" x14ac:dyDescent="0.25">
      <c r="A35" s="11" t="s">
        <v>108</v>
      </c>
      <c r="B35" s="11" t="s">
        <v>109</v>
      </c>
      <c r="C35" s="25">
        <v>3800</v>
      </c>
      <c r="D35" s="26">
        <v>96216</v>
      </c>
      <c r="E35" s="11" t="s">
        <v>70</v>
      </c>
      <c r="F35" s="11" t="s">
        <v>71</v>
      </c>
      <c r="G35" s="15">
        <f>+VLOOKUP(H35,'[1]Growth '!B$1:H$65536,7,FALSE)</f>
        <v>1463447841</v>
      </c>
      <c r="H35" s="10" t="s">
        <v>110</v>
      </c>
    </row>
    <row r="36" spans="1:8" ht="15" customHeight="1" x14ac:dyDescent="0.25">
      <c r="A36" s="11" t="s">
        <v>111</v>
      </c>
      <c r="B36" s="11" t="s">
        <v>112</v>
      </c>
      <c r="C36" s="25">
        <v>99000</v>
      </c>
      <c r="D36" s="26">
        <v>9120870</v>
      </c>
      <c r="E36" s="11" t="s">
        <v>19</v>
      </c>
      <c r="F36" s="11" t="s">
        <v>51</v>
      </c>
      <c r="G36" s="15">
        <f>+VLOOKUP(H36,'[1]Growth '!B$1:H$65536,7,FALSE)</f>
        <v>12518908529</v>
      </c>
      <c r="H36" s="10" t="s">
        <v>113</v>
      </c>
    </row>
    <row r="37" spans="1:8" ht="15" customHeight="1" x14ac:dyDescent="0.25">
      <c r="A37" s="11" t="s">
        <v>114</v>
      </c>
      <c r="B37" s="11" t="s">
        <v>115</v>
      </c>
      <c r="C37" s="25">
        <v>117500</v>
      </c>
      <c r="D37" s="26">
        <v>4550775</v>
      </c>
      <c r="E37" s="11" t="s">
        <v>19</v>
      </c>
      <c r="F37" s="11" t="s">
        <v>51</v>
      </c>
      <c r="G37" s="15">
        <f>+VLOOKUP(H37,'[1]Growth '!B$1:H$65536,7,FALSE)</f>
        <v>3023413685</v>
      </c>
      <c r="H37" s="10">
        <v>346375108</v>
      </c>
    </row>
    <row r="38" spans="1:8" ht="15" customHeight="1" x14ac:dyDescent="0.25">
      <c r="A38" s="11" t="s">
        <v>116</v>
      </c>
      <c r="B38" s="11" t="s">
        <v>117</v>
      </c>
      <c r="C38" s="25">
        <v>64000</v>
      </c>
      <c r="D38" s="26">
        <v>316160</v>
      </c>
      <c r="E38" s="11" t="s">
        <v>70</v>
      </c>
      <c r="F38" s="11" t="s">
        <v>118</v>
      </c>
      <c r="G38" s="15">
        <f>+VLOOKUP(H38,'[1]Growth '!B$1:H$65536,7,FALSE)</f>
        <v>210965328</v>
      </c>
      <c r="H38" s="10" t="s">
        <v>119</v>
      </c>
    </row>
    <row r="39" spans="1:8" ht="15" customHeight="1" x14ac:dyDescent="0.25">
      <c r="A39" s="11" t="s">
        <v>120</v>
      </c>
      <c r="B39" s="11" t="s">
        <v>121</v>
      </c>
      <c r="C39" s="25">
        <v>15000</v>
      </c>
      <c r="D39" s="26">
        <v>927150</v>
      </c>
      <c r="E39" s="11" t="s">
        <v>70</v>
      </c>
      <c r="F39" s="11" t="s">
        <v>118</v>
      </c>
      <c r="G39" s="15">
        <f>+VLOOKUP(H39,'[1]Growth '!B$1:H$65536,7,FALSE)</f>
        <v>77529114221</v>
      </c>
      <c r="H39" s="10">
        <v>375558103</v>
      </c>
    </row>
    <row r="40" spans="1:8" ht="15" customHeight="1" x14ac:dyDescent="0.25">
      <c r="A40" s="11" t="s">
        <v>122</v>
      </c>
      <c r="B40" s="11" t="s">
        <v>123</v>
      </c>
      <c r="C40" s="25">
        <v>15000</v>
      </c>
      <c r="D40" s="26">
        <v>198900</v>
      </c>
      <c r="E40" s="11" t="s">
        <v>19</v>
      </c>
      <c r="F40" s="11" t="s">
        <v>54</v>
      </c>
      <c r="G40" s="15">
        <f>+VLOOKUP(H40,'[1]Growth '!B$1:H$65536,7,FALSE)</f>
        <v>17229121833</v>
      </c>
      <c r="H40" s="10" t="s">
        <v>124</v>
      </c>
    </row>
    <row r="41" spans="1:8" ht="15" customHeight="1" x14ac:dyDescent="0.25">
      <c r="A41" s="11" t="s">
        <v>125</v>
      </c>
      <c r="B41" s="11" t="s">
        <v>126</v>
      </c>
      <c r="C41" s="25">
        <v>2500</v>
      </c>
      <c r="D41" s="26">
        <v>434525</v>
      </c>
      <c r="E41" s="11" t="s">
        <v>14</v>
      </c>
      <c r="F41" s="11" t="s">
        <v>127</v>
      </c>
      <c r="G41" s="15">
        <f>+VLOOKUP(H41,'[1]Growth '!B$1:H$65536,7,FALSE)</f>
        <v>118318190563</v>
      </c>
      <c r="H41" s="10">
        <v>438516106</v>
      </c>
    </row>
    <row r="42" spans="1:8" ht="15" customHeight="1" x14ac:dyDescent="0.25">
      <c r="A42" s="11" t="s">
        <v>128</v>
      </c>
      <c r="B42" s="11" t="s">
        <v>129</v>
      </c>
      <c r="C42" s="25">
        <v>21000</v>
      </c>
      <c r="D42" s="26">
        <v>1069950</v>
      </c>
      <c r="E42" s="11" t="s">
        <v>19</v>
      </c>
      <c r="F42" s="11" t="s">
        <v>101</v>
      </c>
      <c r="G42" s="15">
        <f>+VLOOKUP(H42,'[1]Growth '!B$1:H$65536,7,FALSE)</f>
        <v>5423962089</v>
      </c>
      <c r="H42" s="10">
        <v>902104108</v>
      </c>
    </row>
    <row r="43" spans="1:8" ht="15" customHeight="1" x14ac:dyDescent="0.25">
      <c r="A43" s="11" t="s">
        <v>130</v>
      </c>
      <c r="B43" s="11" t="s">
        <v>131</v>
      </c>
      <c r="C43" s="25">
        <v>271300</v>
      </c>
      <c r="D43" s="26">
        <v>1313092</v>
      </c>
      <c r="E43" s="11" t="s">
        <v>19</v>
      </c>
      <c r="F43" s="11" t="s">
        <v>54</v>
      </c>
      <c r="G43" s="15">
        <f>+VLOOKUP(H43,'[1]Growth '!B$1:H$65536,7,FALSE)</f>
        <v>121286707</v>
      </c>
      <c r="H43" s="10">
        <v>461148108</v>
      </c>
    </row>
    <row r="44" spans="1:8" ht="15" customHeight="1" x14ac:dyDescent="0.25">
      <c r="A44" s="11" t="s">
        <v>132</v>
      </c>
      <c r="B44" s="11" t="s">
        <v>133</v>
      </c>
      <c r="C44" s="25">
        <v>500000</v>
      </c>
      <c r="D44" s="26">
        <v>4350000</v>
      </c>
      <c r="E44" s="11" t="s">
        <v>19</v>
      </c>
      <c r="F44" s="11" t="s">
        <v>20</v>
      </c>
      <c r="G44" s="15">
        <f>+VLOOKUP(H44,'[1]Growth '!B$1:H$65536,7,FALSE)</f>
        <v>164379949</v>
      </c>
      <c r="H44" s="10">
        <v>482738101</v>
      </c>
    </row>
    <row r="45" spans="1:8" ht="15" customHeight="1" x14ac:dyDescent="0.25">
      <c r="A45" s="11" t="s">
        <v>134</v>
      </c>
      <c r="B45" s="11" t="s">
        <v>135</v>
      </c>
      <c r="C45" s="25">
        <v>11000</v>
      </c>
      <c r="D45" s="26">
        <v>2577960</v>
      </c>
      <c r="E45" s="11" t="s">
        <v>70</v>
      </c>
      <c r="F45" s="11" t="s">
        <v>136</v>
      </c>
      <c r="G45" s="15">
        <f>+VLOOKUP(H45,'[1]Growth '!B$1:H$65536,7,FALSE)</f>
        <v>21836711892</v>
      </c>
      <c r="H45" s="10" t="s">
        <v>137</v>
      </c>
    </row>
    <row r="46" spans="1:8" ht="15" customHeight="1" x14ac:dyDescent="0.25">
      <c r="A46" s="11" t="s">
        <v>138</v>
      </c>
      <c r="B46" s="11" t="s">
        <v>139</v>
      </c>
      <c r="C46" s="25">
        <v>2500</v>
      </c>
      <c r="D46" s="26">
        <v>1065375</v>
      </c>
      <c r="E46" s="11" t="s">
        <v>19</v>
      </c>
      <c r="F46" s="11" t="s">
        <v>51</v>
      </c>
      <c r="G46" s="15">
        <f>+VLOOKUP(H46,'[1]Growth '!B$1:H$65536,7,FALSE)</f>
        <v>59113408756</v>
      </c>
      <c r="H46" s="10">
        <v>512807108</v>
      </c>
    </row>
    <row r="47" spans="1:8" ht="15" customHeight="1" x14ac:dyDescent="0.25">
      <c r="A47" s="11" t="s">
        <v>140</v>
      </c>
      <c r="B47" s="11" t="s">
        <v>141</v>
      </c>
      <c r="C47" s="25">
        <v>12500</v>
      </c>
      <c r="D47" s="26">
        <v>544125</v>
      </c>
      <c r="E47" s="11" t="s">
        <v>19</v>
      </c>
      <c r="F47" s="11" t="s">
        <v>51</v>
      </c>
      <c r="G47" s="15">
        <f>+VLOOKUP(H47,'[1]Growth '!B$1:H$65536,7,FALSE)</f>
        <v>36996147000</v>
      </c>
      <c r="H47" s="10">
        <v>573874104</v>
      </c>
    </row>
    <row r="48" spans="1:8" ht="15" customHeight="1" x14ac:dyDescent="0.25">
      <c r="A48" s="11" t="s">
        <v>142</v>
      </c>
      <c r="B48" s="11" t="s">
        <v>143</v>
      </c>
      <c r="C48" s="25">
        <v>20000</v>
      </c>
      <c r="D48" s="26">
        <v>1795000</v>
      </c>
      <c r="E48" s="11" t="s">
        <v>70</v>
      </c>
      <c r="F48" s="11" t="s">
        <v>71</v>
      </c>
      <c r="G48" s="15">
        <f>+VLOOKUP(H48,'[1]Growth '!B$1:H$65536,7,FALSE)</f>
        <v>119251660573</v>
      </c>
      <c r="H48" s="10" t="s">
        <v>144</v>
      </c>
    </row>
    <row r="49" spans="1:8" ht="15" customHeight="1" x14ac:dyDescent="0.25">
      <c r="A49" s="11" t="s">
        <v>145</v>
      </c>
      <c r="B49" s="11" t="s">
        <v>146</v>
      </c>
      <c r="C49" s="25">
        <v>23500</v>
      </c>
      <c r="D49" s="26">
        <v>2411805</v>
      </c>
      <c r="E49" s="11" t="s">
        <v>19</v>
      </c>
      <c r="F49" s="11" t="s">
        <v>51</v>
      </c>
      <c r="G49" s="15">
        <f>+VLOOKUP(H49,'[1]Growth '!B$1:H$65536,7,FALSE)</f>
        <v>5712322477</v>
      </c>
      <c r="H49" s="10" t="s">
        <v>147</v>
      </c>
    </row>
    <row r="50" spans="1:8" ht="15" customHeight="1" x14ac:dyDescent="0.25">
      <c r="A50" s="11" t="s">
        <v>148</v>
      </c>
      <c r="B50" s="11" t="s">
        <v>149</v>
      </c>
      <c r="C50" s="25">
        <v>20000</v>
      </c>
      <c r="D50" s="26">
        <v>225800</v>
      </c>
      <c r="E50" s="11" t="s">
        <v>91</v>
      </c>
      <c r="F50" s="11" t="s">
        <v>92</v>
      </c>
      <c r="G50" s="15">
        <f>+VLOOKUP(H50,'[1]Growth '!B$1:H$65536,7,FALSE)</f>
        <v>872230559</v>
      </c>
      <c r="H50" s="10" t="s">
        <v>150</v>
      </c>
    </row>
    <row r="51" spans="1:8" ht="15" customHeight="1" x14ac:dyDescent="0.25">
      <c r="A51" s="11" t="s">
        <v>151</v>
      </c>
      <c r="B51" s="11" t="s">
        <v>152</v>
      </c>
      <c r="C51" s="25">
        <v>45000</v>
      </c>
      <c r="D51" s="26">
        <v>707850</v>
      </c>
      <c r="E51" s="11" t="s">
        <v>19</v>
      </c>
      <c r="F51" s="11" t="s">
        <v>51</v>
      </c>
      <c r="G51" s="15">
        <f>+VLOOKUP(H51,'[1]Growth '!B$1:H$65536,7,FALSE)</f>
        <v>841142009</v>
      </c>
      <c r="H51" s="10" t="s">
        <v>153</v>
      </c>
    </row>
    <row r="52" spans="1:8" ht="15" customHeight="1" x14ac:dyDescent="0.25">
      <c r="A52" s="11" t="s">
        <v>154</v>
      </c>
      <c r="B52" s="11" t="s">
        <v>155</v>
      </c>
      <c r="C52" s="25">
        <v>46000</v>
      </c>
      <c r="D52" s="26">
        <v>4072380</v>
      </c>
      <c r="E52" s="11" t="s">
        <v>19</v>
      </c>
      <c r="F52" s="11" t="s">
        <v>51</v>
      </c>
      <c r="G52" s="15">
        <f>+VLOOKUP(H52,'[1]Growth '!B$1:H$65536,7,FALSE)</f>
        <v>2541753402</v>
      </c>
      <c r="H52" s="10" t="s">
        <v>156</v>
      </c>
    </row>
    <row r="53" spans="1:8" ht="15" customHeight="1" x14ac:dyDescent="0.25">
      <c r="A53" s="11" t="s">
        <v>157</v>
      </c>
      <c r="B53" s="11" t="s">
        <v>158</v>
      </c>
      <c r="C53" s="25">
        <v>77500</v>
      </c>
      <c r="D53" s="26">
        <v>3132550</v>
      </c>
      <c r="E53" s="11" t="s">
        <v>14</v>
      </c>
      <c r="F53" s="11" t="s">
        <v>159</v>
      </c>
      <c r="G53" s="15">
        <f>+VLOOKUP(H53,'[1]Growth '!B$1:H$65536,7,FALSE)</f>
        <v>4192772016</v>
      </c>
      <c r="H53" s="10" t="s">
        <v>160</v>
      </c>
    </row>
    <row r="54" spans="1:8" ht="15" customHeight="1" x14ac:dyDescent="0.25">
      <c r="A54" s="11" t="s">
        <v>161</v>
      </c>
      <c r="B54" s="11" t="s">
        <v>162</v>
      </c>
      <c r="C54" s="25">
        <v>407600</v>
      </c>
      <c r="D54" s="26">
        <v>8767476</v>
      </c>
      <c r="E54" s="11" t="s">
        <v>19</v>
      </c>
      <c r="F54" s="11" t="s">
        <v>51</v>
      </c>
      <c r="G54" s="15">
        <f>+VLOOKUP(H54,'[1]Growth '!B$1:H$65536,7,FALSE)</f>
        <v>794932723</v>
      </c>
      <c r="H54" s="10">
        <v>693282105</v>
      </c>
    </row>
    <row r="55" spans="1:8" ht="15" customHeight="1" x14ac:dyDescent="0.25">
      <c r="A55" s="11" t="s">
        <v>163</v>
      </c>
      <c r="B55" s="11" t="s">
        <v>164</v>
      </c>
      <c r="C55" s="25">
        <v>97500</v>
      </c>
      <c r="D55" s="26">
        <v>1899300</v>
      </c>
      <c r="E55" s="11" t="s">
        <v>19</v>
      </c>
      <c r="F55" s="11" t="s">
        <v>51</v>
      </c>
      <c r="G55" s="15">
        <f>+VLOOKUP(H55,'[1]Growth '!B$1:H$65536,7,FALSE)</f>
        <v>1199992603</v>
      </c>
      <c r="H55" s="10">
        <v>719405102</v>
      </c>
    </row>
    <row r="56" spans="1:8" ht="15" customHeight="1" x14ac:dyDescent="0.25">
      <c r="A56" s="11" t="s">
        <v>165</v>
      </c>
      <c r="B56" s="11" t="s">
        <v>166</v>
      </c>
      <c r="C56" s="25">
        <v>16500</v>
      </c>
      <c r="D56" s="26">
        <v>636405</v>
      </c>
      <c r="E56" s="11" t="s">
        <v>19</v>
      </c>
      <c r="F56" s="11" t="s">
        <v>42</v>
      </c>
      <c r="G56" s="15">
        <f>+VLOOKUP(H56,'[1]Growth '!B$1:H$65536,7,FALSE)</f>
        <v>2206196209</v>
      </c>
      <c r="H56" s="10" t="s">
        <v>167</v>
      </c>
    </row>
    <row r="57" spans="1:8" ht="15" customHeight="1" x14ac:dyDescent="0.25">
      <c r="A57" s="11" t="s">
        <v>168</v>
      </c>
      <c r="B57" s="11" t="s">
        <v>169</v>
      </c>
      <c r="C57" s="25">
        <v>5500</v>
      </c>
      <c r="D57" s="26">
        <v>731390</v>
      </c>
      <c r="E57" s="11" t="s">
        <v>70</v>
      </c>
      <c r="F57" s="11" t="s">
        <v>136</v>
      </c>
      <c r="G57" s="15">
        <f>+VLOOKUP(H57,'[1]Growth '!B$1:H$65536,7,FALSE)</f>
        <v>15607201423</v>
      </c>
      <c r="H57" s="10" t="s">
        <v>170</v>
      </c>
    </row>
    <row r="58" spans="1:8" ht="15" customHeight="1" x14ac:dyDescent="0.25">
      <c r="A58" s="11" t="s">
        <v>171</v>
      </c>
      <c r="B58" s="11" t="s">
        <v>172</v>
      </c>
      <c r="C58" s="25">
        <v>12500</v>
      </c>
      <c r="D58" s="26">
        <v>2037875</v>
      </c>
      <c r="E58" s="11" t="s">
        <v>19</v>
      </c>
      <c r="F58" s="11" t="s">
        <v>51</v>
      </c>
      <c r="G58" s="15">
        <f>+VLOOKUP(H58,'[1]Growth '!B$1:H$65536,7,FALSE)</f>
        <v>3430453947</v>
      </c>
      <c r="H58" s="10" t="s">
        <v>173</v>
      </c>
    </row>
    <row r="59" spans="1:8" ht="15" customHeight="1" x14ac:dyDescent="0.25">
      <c r="A59" s="11" t="s">
        <v>174</v>
      </c>
      <c r="B59" s="11" t="s">
        <v>175</v>
      </c>
      <c r="C59" s="25">
        <v>40000</v>
      </c>
      <c r="D59" s="26">
        <v>64000</v>
      </c>
      <c r="E59" s="11" t="s">
        <v>70</v>
      </c>
      <c r="F59" s="11" t="s">
        <v>80</v>
      </c>
      <c r="G59" s="15">
        <f>+VLOOKUP(H59,'[1]Growth '!B$1:H$65536,7,FALSE)</f>
        <v>123603416</v>
      </c>
      <c r="H59" s="10" t="s">
        <v>176</v>
      </c>
    </row>
    <row r="60" spans="1:8" ht="15" customHeight="1" x14ac:dyDescent="0.25">
      <c r="A60" s="11" t="s">
        <v>177</v>
      </c>
      <c r="B60" s="11" t="s">
        <v>178</v>
      </c>
      <c r="C60" s="25">
        <v>50000</v>
      </c>
      <c r="D60" s="26">
        <v>374500</v>
      </c>
      <c r="E60" s="11" t="s">
        <v>19</v>
      </c>
      <c r="F60" s="11" t="s">
        <v>42</v>
      </c>
      <c r="G60" s="15">
        <f>+VLOOKUP(H60,'[1]Growth '!B$1:H$65536,7,FALSE)</f>
        <v>866835983</v>
      </c>
      <c r="H60" s="10" t="s">
        <v>179</v>
      </c>
    </row>
    <row r="61" spans="1:8" ht="15" customHeight="1" x14ac:dyDescent="0.25">
      <c r="A61" s="11" t="s">
        <v>180</v>
      </c>
      <c r="B61" s="11" t="s">
        <v>181</v>
      </c>
      <c r="C61" s="25">
        <v>65000</v>
      </c>
      <c r="D61" s="26">
        <v>2622750</v>
      </c>
      <c r="E61" s="11" t="s">
        <v>19</v>
      </c>
      <c r="F61" s="11" t="s">
        <v>54</v>
      </c>
      <c r="G61" s="15">
        <f>+VLOOKUP(H61,'[1]Growth '!B$1:H$65536,7,FALSE)</f>
        <v>2094442326</v>
      </c>
      <c r="H61" s="10" t="s">
        <v>182</v>
      </c>
    </row>
    <row r="62" spans="1:8" ht="15" customHeight="1" x14ac:dyDescent="0.25">
      <c r="A62" s="11" t="s">
        <v>183</v>
      </c>
      <c r="B62" s="11" t="s">
        <v>184</v>
      </c>
      <c r="C62" s="25">
        <v>9000</v>
      </c>
      <c r="D62" s="26">
        <v>735750</v>
      </c>
      <c r="E62" s="11" t="s">
        <v>19</v>
      </c>
      <c r="F62" s="11" t="s">
        <v>51</v>
      </c>
      <c r="G62" s="15">
        <f>+VLOOKUP(H62,'[1]Growth '!B$1:H$65536,7,FALSE)</f>
        <v>423961720488</v>
      </c>
      <c r="H62" s="10">
        <v>874039100</v>
      </c>
    </row>
    <row r="63" spans="1:8" ht="15" customHeight="1" x14ac:dyDescent="0.25">
      <c r="A63" s="11" t="s">
        <v>185</v>
      </c>
      <c r="B63" s="11" t="s">
        <v>186</v>
      </c>
      <c r="C63" s="25">
        <v>265150</v>
      </c>
      <c r="D63" s="26">
        <v>2142412</v>
      </c>
      <c r="E63" s="11" t="s">
        <v>19</v>
      </c>
      <c r="F63" s="11" t="s">
        <v>42</v>
      </c>
      <c r="G63" s="15">
        <f>+VLOOKUP(H63,'[1]Growth '!B$1:H$65536,7,FALSE)</f>
        <v>548501540</v>
      </c>
      <c r="H63" s="10" t="s">
        <v>187</v>
      </c>
    </row>
    <row r="64" spans="1:8" ht="15" customHeight="1" x14ac:dyDescent="0.25">
      <c r="A64" s="11" t="s">
        <v>188</v>
      </c>
      <c r="B64" s="11" t="s">
        <v>189</v>
      </c>
      <c r="C64" s="25">
        <v>2500</v>
      </c>
      <c r="D64" s="26">
        <v>223875</v>
      </c>
      <c r="E64" s="11" t="s">
        <v>19</v>
      </c>
      <c r="F64" s="11" t="s">
        <v>51</v>
      </c>
      <c r="G64" s="15">
        <f>+VLOOKUP(H64,'[1]Growth '!B$1:H$65536,7,FALSE)</f>
        <v>14346180172</v>
      </c>
      <c r="H64" s="10">
        <v>880770102</v>
      </c>
    </row>
    <row r="65" spans="1:8" ht="15" customHeight="1" x14ac:dyDescent="0.25">
      <c r="A65" s="11" t="s">
        <v>190</v>
      </c>
      <c r="B65" s="11" t="s">
        <v>191</v>
      </c>
      <c r="C65" s="25">
        <v>47000</v>
      </c>
      <c r="D65" s="26">
        <v>1968830</v>
      </c>
      <c r="E65" s="11" t="s">
        <v>19</v>
      </c>
      <c r="F65" s="11" t="s">
        <v>42</v>
      </c>
      <c r="G65" s="15">
        <f>+VLOOKUP(H65,'[1]Growth '!B$1:H$65536,7,FALSE)</f>
        <v>18519185329</v>
      </c>
      <c r="H65" s="10" t="s">
        <v>192</v>
      </c>
    </row>
    <row r="66" spans="1:8" ht="15" customHeight="1" x14ac:dyDescent="0.25">
      <c r="A66" s="11" t="s">
        <v>193</v>
      </c>
      <c r="B66" s="11" t="s">
        <v>194</v>
      </c>
      <c r="C66" s="25">
        <v>19500</v>
      </c>
      <c r="D66" s="26">
        <v>10593960</v>
      </c>
      <c r="E66" s="11" t="s">
        <v>70</v>
      </c>
      <c r="F66" s="11" t="s">
        <v>80</v>
      </c>
      <c r="G66" s="15">
        <f>+VLOOKUP(H66,'[1]Growth '!B$1:H$65536,7,FALSE)</f>
        <v>212673475360</v>
      </c>
      <c r="H66" s="10">
        <v>883556102</v>
      </c>
    </row>
    <row r="67" spans="1:8" ht="15" customHeight="1" x14ac:dyDescent="0.25">
      <c r="A67" s="11" t="s">
        <v>195</v>
      </c>
      <c r="B67" s="11" t="s">
        <v>196</v>
      </c>
      <c r="C67" s="25">
        <v>23100</v>
      </c>
      <c r="D67" s="26">
        <v>288750</v>
      </c>
      <c r="E67" s="11" t="s">
        <v>19</v>
      </c>
      <c r="F67" s="11" t="s">
        <v>101</v>
      </c>
      <c r="G67" s="15">
        <f>+VLOOKUP(H67,'[1]Growth '!B$1:H$65536,7,FALSE)</f>
        <v>1262652950</v>
      </c>
      <c r="H67" s="10" t="s">
        <v>197</v>
      </c>
    </row>
    <row r="68" spans="1:8" ht="15" customHeight="1" x14ac:dyDescent="0.25">
      <c r="A68" s="11" t="s">
        <v>198</v>
      </c>
      <c r="B68" s="11" t="s">
        <v>199</v>
      </c>
      <c r="C68" s="25">
        <v>161950</v>
      </c>
      <c r="D68" s="26">
        <v>466416</v>
      </c>
      <c r="E68" s="11" t="s">
        <v>32</v>
      </c>
      <c r="F68" s="11" t="s">
        <v>200</v>
      </c>
      <c r="G68" s="15">
        <f>+VLOOKUP(H68,'[1]Growth '!B$1:H$65536,7,FALSE)</f>
        <v>618791823</v>
      </c>
      <c r="H68" s="10" t="s">
        <v>201</v>
      </c>
    </row>
    <row r="69" spans="1:8" ht="15" customHeight="1" x14ac:dyDescent="0.25">
      <c r="A69" s="11" t="s">
        <v>202</v>
      </c>
      <c r="B69" s="11" t="s">
        <v>203</v>
      </c>
      <c r="C69" s="25">
        <v>25000</v>
      </c>
      <c r="D69" s="26">
        <v>485000</v>
      </c>
      <c r="E69" s="11" t="s">
        <v>19</v>
      </c>
      <c r="F69" s="11" t="s">
        <v>51</v>
      </c>
      <c r="G69" s="15">
        <f>+VLOOKUP(H69,'[1]Growth '!B$1:H$65536,7,FALSE)</f>
        <v>994114433</v>
      </c>
      <c r="H69" s="10">
        <v>922417100</v>
      </c>
    </row>
    <row r="70" spans="1:8" ht="15" customHeight="1" x14ac:dyDescent="0.25">
      <c r="A70" s="11" t="s">
        <v>204</v>
      </c>
      <c r="B70" s="11" t="s">
        <v>205</v>
      </c>
      <c r="C70" s="25">
        <v>10000</v>
      </c>
      <c r="D70" s="26">
        <v>306300</v>
      </c>
      <c r="E70" s="11" t="s">
        <v>19</v>
      </c>
      <c r="F70" s="11" t="s">
        <v>20</v>
      </c>
      <c r="G70" s="15">
        <f>+VLOOKUP(H70,'[1]Growth '!B$1:H$65536,7,FALSE)</f>
        <v>2280006505</v>
      </c>
      <c r="H70" s="10" t="s">
        <v>206</v>
      </c>
    </row>
    <row r="71" spans="1:8" ht="15" customHeight="1" x14ac:dyDescent="0.25">
      <c r="A71" s="11" t="s">
        <v>207</v>
      </c>
      <c r="B71" s="11" t="s">
        <v>208</v>
      </c>
      <c r="C71" s="25">
        <v>73000</v>
      </c>
      <c r="D71" s="26">
        <v>3995290</v>
      </c>
      <c r="E71" s="11" t="s">
        <v>14</v>
      </c>
      <c r="F71" s="11" t="s">
        <v>209</v>
      </c>
      <c r="G71" s="15">
        <f>+VLOOKUP(H71,'[1]Growth '!B$1:H$65536,7,FALSE)</f>
        <v>1762802456</v>
      </c>
      <c r="H71" s="10">
        <v>925815102</v>
      </c>
    </row>
    <row r="72" spans="1:8" ht="15" customHeight="1" x14ac:dyDescent="0.25">
      <c r="A72" s="11" t="s">
        <v>210</v>
      </c>
      <c r="B72" s="11" t="s">
        <v>211</v>
      </c>
      <c r="C72" s="25">
        <v>144780</v>
      </c>
      <c r="D72" s="26">
        <v>383667</v>
      </c>
      <c r="E72" s="11" t="s">
        <v>70</v>
      </c>
      <c r="F72" s="11" t="s">
        <v>71</v>
      </c>
      <c r="G72" s="15">
        <f>+VLOOKUP(H72,'[1]Growth '!B$1:H$65536,7,FALSE)</f>
        <v>478215012</v>
      </c>
      <c r="H72" s="10" t="s">
        <v>212</v>
      </c>
    </row>
    <row r="73" spans="1:8" ht="56.25" customHeight="1" x14ac:dyDescent="0.25">
      <c r="A73" s="11" t="s">
        <v>213</v>
      </c>
      <c r="B73" s="11" t="s">
        <v>214</v>
      </c>
      <c r="C73" s="25">
        <v>55000</v>
      </c>
      <c r="D73" s="26">
        <v>980100</v>
      </c>
      <c r="E73" s="11" t="s">
        <v>19</v>
      </c>
      <c r="F73" s="11" t="s">
        <v>101</v>
      </c>
      <c r="G73" s="15">
        <f>+VLOOKUP(H73,'[1]Growth '!B$1:H$65536,7,FALSE)</f>
        <v>2350920554</v>
      </c>
      <c r="H73" s="10">
        <v>928298108</v>
      </c>
    </row>
    <row r="74" spans="1:8" ht="52.5" customHeight="1" x14ac:dyDescent="0.25">
      <c r="A74" s="11" t="s">
        <v>215</v>
      </c>
      <c r="B74" s="11" t="s">
        <v>216</v>
      </c>
      <c r="C74" s="25">
        <v>18300</v>
      </c>
      <c r="D74" s="26">
        <v>533079</v>
      </c>
      <c r="E74" s="11" t="s">
        <v>19</v>
      </c>
      <c r="F74" s="11" t="s">
        <v>101</v>
      </c>
      <c r="G74" s="15">
        <f>+VLOOKUP(H74,'[1]Growth '!B$1:H$65536,7,FALSE)</f>
        <v>367651390</v>
      </c>
      <c r="H74" s="10" t="s">
        <v>217</v>
      </c>
    </row>
    <row r="75" spans="1:8" ht="13" customHeight="1" x14ac:dyDescent="0.25">
      <c r="A75" s="11" t="s">
        <v>218</v>
      </c>
      <c r="B75" s="11" t="s">
        <v>219</v>
      </c>
      <c r="C75" s="25">
        <v>2500</v>
      </c>
      <c r="D75" s="26">
        <v>156225</v>
      </c>
      <c r="E75" s="11" t="s">
        <v>37</v>
      </c>
      <c r="F75" s="11" t="s">
        <v>220</v>
      </c>
      <c r="G75" s="15">
        <f>+VLOOKUP(H75,'[1]Growth '!B$1:H$65536,7,FALSE)</f>
        <v>2702451726</v>
      </c>
      <c r="H75" s="10" t="s">
        <v>221</v>
      </c>
    </row>
    <row r="76" spans="1:8" ht="13" customHeight="1" x14ac:dyDescent="0.25">
      <c r="A76" s="11"/>
      <c r="B76" s="11"/>
      <c r="C76" s="25"/>
      <c r="D76" s="26"/>
      <c r="E76" s="11"/>
      <c r="F76" s="11"/>
      <c r="G76" s="15"/>
      <c r="H76" s="10"/>
    </row>
    <row r="77" spans="1:8" ht="30.75" customHeight="1" x14ac:dyDescent="0.25">
      <c r="A77" s="22" t="s">
        <v>8</v>
      </c>
      <c r="B77" s="22"/>
      <c r="C77" s="22"/>
      <c r="D77" s="22"/>
      <c r="E77" s="22"/>
      <c r="F77" s="22"/>
      <c r="G77" s="22"/>
      <c r="H77" s="11" t="s">
        <v>0</v>
      </c>
    </row>
    <row r="78" spans="1:8" ht="18.75" customHeight="1" x14ac:dyDescent="0.25">
      <c r="A78" s="22" t="s">
        <v>9</v>
      </c>
      <c r="B78" s="22"/>
      <c r="C78" s="22"/>
      <c r="D78" s="22"/>
      <c r="E78" s="22"/>
      <c r="F78" s="22"/>
      <c r="G78" s="13"/>
      <c r="H78" s="11" t="s">
        <v>0</v>
      </c>
    </row>
    <row r="79" spans="1:8" ht="27" customHeight="1" x14ac:dyDescent="0.25">
      <c r="A79" s="22" t="s">
        <v>10</v>
      </c>
      <c r="B79" s="22"/>
      <c r="C79" s="22"/>
      <c r="D79" s="22"/>
      <c r="E79" s="22"/>
      <c r="F79" s="22"/>
      <c r="G79" s="22"/>
      <c r="H79" s="11" t="s">
        <v>0</v>
      </c>
    </row>
    <row r="80" spans="1:8" x14ac:dyDescent="0.25">
      <c r="A80" s="14" t="s">
        <v>0</v>
      </c>
      <c r="B80" s="12" t="s">
        <v>0</v>
      </c>
      <c r="C80" s="15" t="s">
        <v>0</v>
      </c>
      <c r="D80" s="16" t="s">
        <v>0</v>
      </c>
      <c r="E80" s="11" t="s">
        <v>0</v>
      </c>
      <c r="F80" s="12" t="s">
        <v>0</v>
      </c>
      <c r="G80" s="17"/>
      <c r="H80" s="11" t="s">
        <v>0</v>
      </c>
    </row>
    <row r="81" spans="1:8" x14ac:dyDescent="0.25">
      <c r="A81" s="23" t="s">
        <v>11</v>
      </c>
      <c r="B81" s="23"/>
      <c r="C81" s="23"/>
      <c r="D81" s="23"/>
      <c r="E81" s="23"/>
      <c r="F81" s="23"/>
      <c r="G81" s="23"/>
      <c r="H81" s="23"/>
    </row>
    <row r="84" spans="1:8" ht="12.75" customHeight="1" x14ac:dyDescent="0.25"/>
    <row r="86" spans="1:8" ht="12.75" customHeight="1" x14ac:dyDescent="0.25"/>
    <row r="88" spans="1:8" ht="12.75" customHeight="1" x14ac:dyDescent="0.25"/>
    <row r="90" spans="1:8" ht="12.75" customHeight="1" x14ac:dyDescent="0.25"/>
    <row r="92" spans="1:8" ht="12.75" customHeight="1" x14ac:dyDescent="0.25"/>
    <row r="94" spans="1:8" ht="12.75" customHeight="1" x14ac:dyDescent="0.25"/>
    <row r="98" spans="2:6" ht="48" customHeight="1" x14ac:dyDescent="0.25">
      <c r="B98"/>
      <c r="C98"/>
      <c r="D98" s="21"/>
      <c r="F98"/>
    </row>
    <row r="100" spans="2:6" ht="12.75" customHeight="1" x14ac:dyDescent="0.25">
      <c r="B100"/>
      <c r="C100"/>
      <c r="D100" s="21"/>
      <c r="F100"/>
    </row>
    <row r="103" spans="2:6" ht="48" customHeight="1" x14ac:dyDescent="0.25">
      <c r="B103"/>
      <c r="C103"/>
      <c r="D103" s="21"/>
      <c r="F103"/>
    </row>
    <row r="105" spans="2:6" ht="12.75" customHeight="1" x14ac:dyDescent="0.25">
      <c r="B105"/>
      <c r="C105"/>
      <c r="D105" s="21"/>
      <c r="F105"/>
    </row>
    <row r="109" spans="2:6" ht="12.75" customHeight="1" x14ac:dyDescent="0.25">
      <c r="B109"/>
      <c r="C109"/>
      <c r="D109" s="21"/>
      <c r="F109"/>
    </row>
  </sheetData>
  <mergeCells count="5">
    <mergeCell ref="A79:G79"/>
    <mergeCell ref="A81:H81"/>
    <mergeCell ref="A5:E5"/>
    <mergeCell ref="A77:G77"/>
    <mergeCell ref="A78:F78"/>
  </mergeCells>
  <pageMargins left="0" right="0" top="0" bottom="0" header="0.5" footer="0.5"/>
  <pageSetup scale="60" orientation="portrait" r:id="rId1"/>
  <headerFooter alignWithMargins="0"/>
  <rowBreaks count="2" manualBreakCount="2">
    <brk id="35" max="6" man="1"/>
    <brk id="79" max="6" man="1"/>
  </rowBreaks>
  <colBreaks count="1" manualBreakCount="1">
    <brk id="7" max="20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NEEGX-NEEIX</vt:lpstr>
      <vt:lpstr>'NEEGX-NEEIX'!Print_Area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Mumma, Kathleen</dc:creator>
  <cp:lastModifiedBy>Gozigian, Graham</cp:lastModifiedBy>
  <cp:lastPrinted>2019-01-11T16:55:33Z</cp:lastPrinted>
  <dcterms:created xsi:type="dcterms:W3CDTF">2018-10-11T15:03:30Z</dcterms:created>
  <dcterms:modified xsi:type="dcterms:W3CDTF">2022-07-12T03:07:03Z</dcterms:modified>
</cp:coreProperties>
</file>